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5\Primary\Canvass Books\"/>
    </mc:Choice>
  </mc:AlternateContent>
  <xr:revisionPtr revIDLastSave="0" documentId="13_ncr:1_{86DF47F9-1C79-4306-9125-6DE5C4DDB8F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uffalo Mayor" sheetId="15" r:id="rId1"/>
    <sheet name="Tonawanda Councilmember - 4th" sheetId="10" r:id="rId2"/>
    <sheet name="Tonawanda City Judge" sheetId="9" r:id="rId3"/>
    <sheet name="Hamburg Town Clerk - TFV" sheetId="6" r:id="rId4"/>
    <sheet name="Hamburg Town Justice" sheetId="17" r:id="rId5"/>
  </sheets>
  <definedNames>
    <definedName name="_xlnm.Print_Titles" localSheetId="0">'Buffalo Mayor'!$1:$2</definedName>
    <definedName name="_xlnm.Print_Titles" localSheetId="3">'Hamburg Town Clerk - TFV'!$1:$2</definedName>
    <definedName name="_xlnm.Print_Titles" localSheetId="4">'Hamburg Town Justice'!$1:$2</definedName>
    <definedName name="_xlnm.Print_Titles" localSheetId="2">'Tonawanda City Judge'!$1:$2</definedName>
    <definedName name="_xlnm.Print_Titles" localSheetId="1">'Tonawanda Councilmember - 4th'!$1:$2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7" l="1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23" i="9"/>
  <c r="G19" i="9"/>
  <c r="G18" i="9"/>
  <c r="G17" i="9"/>
  <c r="G13" i="9"/>
  <c r="G12" i="9"/>
  <c r="G11" i="9"/>
  <c r="G7" i="9"/>
  <c r="G6" i="9"/>
  <c r="G6" i="10"/>
  <c r="J75" i="15"/>
  <c r="I75" i="15"/>
  <c r="H75" i="15"/>
  <c r="G75" i="15"/>
  <c r="F75" i="15"/>
  <c r="E75" i="15"/>
  <c r="D75" i="15"/>
  <c r="C75" i="15"/>
  <c r="B75" i="15"/>
  <c r="K132" i="15"/>
  <c r="K131" i="15"/>
  <c r="K130" i="15"/>
  <c r="K129" i="15"/>
  <c r="K128" i="15"/>
  <c r="K127" i="15"/>
  <c r="K123" i="15"/>
  <c r="K122" i="15"/>
  <c r="K121" i="15"/>
  <c r="K120" i="15"/>
  <c r="K119" i="15"/>
  <c r="K118" i="15"/>
  <c r="K117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98" i="15"/>
  <c r="K97" i="15"/>
  <c r="K96" i="15"/>
  <c r="K95" i="15"/>
  <c r="K94" i="15"/>
  <c r="K93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4" i="15"/>
  <c r="K73" i="15"/>
  <c r="K72" i="15"/>
  <c r="K71" i="15"/>
  <c r="K70" i="15"/>
  <c r="K69" i="15"/>
  <c r="K68" i="15"/>
  <c r="K67" i="15"/>
  <c r="K66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75" i="15" l="1"/>
  <c r="C144" i="15" l="1"/>
  <c r="J143" i="15"/>
  <c r="I143" i="15"/>
  <c r="H143" i="15"/>
  <c r="C143" i="15"/>
  <c r="H142" i="15"/>
  <c r="D142" i="15"/>
  <c r="C142" i="15"/>
  <c r="E141" i="15"/>
  <c r="D141" i="15"/>
  <c r="C141" i="15"/>
  <c r="F140" i="15"/>
  <c r="H139" i="15"/>
  <c r="G139" i="15"/>
  <c r="F139" i="15"/>
  <c r="E139" i="15"/>
  <c r="D139" i="15"/>
  <c r="C139" i="15"/>
  <c r="K133" i="15"/>
  <c r="K144" i="15" s="1"/>
  <c r="J133" i="15"/>
  <c r="J144" i="15" s="1"/>
  <c r="I133" i="15"/>
  <c r="I144" i="15" s="1"/>
  <c r="H133" i="15"/>
  <c r="H144" i="15" s="1"/>
  <c r="G133" i="15"/>
  <c r="G144" i="15" s="1"/>
  <c r="F133" i="15"/>
  <c r="F144" i="15" s="1"/>
  <c r="E133" i="15"/>
  <c r="E144" i="15" s="1"/>
  <c r="D133" i="15"/>
  <c r="D144" i="15" s="1"/>
  <c r="C133" i="15"/>
  <c r="K124" i="15"/>
  <c r="K143" i="15" s="1"/>
  <c r="J124" i="15"/>
  <c r="I124" i="15"/>
  <c r="H124" i="15"/>
  <c r="G124" i="15"/>
  <c r="G143" i="15" s="1"/>
  <c r="F124" i="15"/>
  <c r="F143" i="15" s="1"/>
  <c r="E124" i="15"/>
  <c r="E143" i="15" s="1"/>
  <c r="D124" i="15"/>
  <c r="D143" i="15" s="1"/>
  <c r="C124" i="15"/>
  <c r="K114" i="15"/>
  <c r="K142" i="15" s="1"/>
  <c r="J114" i="15"/>
  <c r="J142" i="15" s="1"/>
  <c r="I114" i="15"/>
  <c r="I142" i="15" s="1"/>
  <c r="H114" i="15"/>
  <c r="G114" i="15"/>
  <c r="G142" i="15" s="1"/>
  <c r="F114" i="15"/>
  <c r="F142" i="15" s="1"/>
  <c r="E114" i="15"/>
  <c r="E142" i="15" s="1"/>
  <c r="D114" i="15"/>
  <c r="C114" i="15"/>
  <c r="K99" i="15"/>
  <c r="K141" i="15" s="1"/>
  <c r="J99" i="15"/>
  <c r="J141" i="15" s="1"/>
  <c r="I99" i="15"/>
  <c r="I141" i="15" s="1"/>
  <c r="H99" i="15"/>
  <c r="H141" i="15" s="1"/>
  <c r="G99" i="15"/>
  <c r="G141" i="15" s="1"/>
  <c r="F99" i="15"/>
  <c r="F141" i="15" s="1"/>
  <c r="E99" i="15"/>
  <c r="D99" i="15"/>
  <c r="C99" i="15"/>
  <c r="K90" i="15"/>
  <c r="K140" i="15" s="1"/>
  <c r="J90" i="15"/>
  <c r="J140" i="15" s="1"/>
  <c r="I90" i="15"/>
  <c r="I140" i="15" s="1"/>
  <c r="H90" i="15"/>
  <c r="H140" i="15" s="1"/>
  <c r="G90" i="15"/>
  <c r="G140" i="15" s="1"/>
  <c r="F90" i="15"/>
  <c r="E90" i="15"/>
  <c r="E140" i="15" s="1"/>
  <c r="D90" i="15"/>
  <c r="D140" i="15" s="1"/>
  <c r="C90" i="15"/>
  <c r="C140" i="15" s="1"/>
  <c r="K139" i="15"/>
  <c r="J139" i="15"/>
  <c r="I139" i="15"/>
  <c r="K63" i="15"/>
  <c r="K138" i="15" s="1"/>
  <c r="J63" i="15"/>
  <c r="J138" i="15" s="1"/>
  <c r="I63" i="15"/>
  <c r="I138" i="15" s="1"/>
  <c r="H63" i="15"/>
  <c r="H138" i="15" s="1"/>
  <c r="G63" i="15"/>
  <c r="G138" i="15" s="1"/>
  <c r="F63" i="15"/>
  <c r="F138" i="15" s="1"/>
  <c r="E63" i="15"/>
  <c r="E138" i="15" s="1"/>
  <c r="D63" i="15"/>
  <c r="D138" i="15" s="1"/>
  <c r="C63" i="15"/>
  <c r="C138" i="15" s="1"/>
  <c r="B63" i="15"/>
  <c r="G45" i="15"/>
  <c r="G137" i="15" s="1"/>
  <c r="G21" i="15"/>
  <c r="G136" i="15" s="1"/>
  <c r="G26" i="17"/>
  <c r="F26" i="17"/>
  <c r="E26" i="17"/>
  <c r="D26" i="17"/>
  <c r="C26" i="17"/>
  <c r="B26" i="17"/>
  <c r="G146" i="15" l="1"/>
  <c r="B133" i="15"/>
  <c r="B144" i="15" s="1"/>
  <c r="B124" i="15"/>
  <c r="B143" i="15" s="1"/>
  <c r="B114" i="15"/>
  <c r="B142" i="15" s="1"/>
  <c r="B99" i="15"/>
  <c r="B141" i="15" s="1"/>
  <c r="B90" i="15"/>
  <c r="B140" i="15" s="1"/>
  <c r="B139" i="15"/>
  <c r="K45" i="15"/>
  <c r="K137" i="15" s="1"/>
  <c r="J45" i="15"/>
  <c r="J137" i="15" s="1"/>
  <c r="I45" i="15"/>
  <c r="I137" i="15" s="1"/>
  <c r="H45" i="15"/>
  <c r="H137" i="15" s="1"/>
  <c r="D45" i="15"/>
  <c r="D137" i="15" s="1"/>
  <c r="E45" i="15"/>
  <c r="E137" i="15" s="1"/>
  <c r="C45" i="15"/>
  <c r="C137" i="15" s="1"/>
  <c r="B45" i="15"/>
  <c r="B137" i="15" s="1"/>
  <c r="F45" i="15"/>
  <c r="F137" i="15" s="1"/>
  <c r="B138" i="15"/>
  <c r="D21" i="15"/>
  <c r="D136" i="15" s="1"/>
  <c r="E21" i="15"/>
  <c r="E136" i="15" s="1"/>
  <c r="C21" i="15"/>
  <c r="C136" i="15" s="1"/>
  <c r="C146" i="15" s="1"/>
  <c r="G24" i="9"/>
  <c r="G30" i="9" s="1"/>
  <c r="F24" i="9"/>
  <c r="F30" i="9" s="1"/>
  <c r="E24" i="9"/>
  <c r="E30" i="9" s="1"/>
  <c r="D24" i="9"/>
  <c r="D30" i="9" s="1"/>
  <c r="C24" i="9"/>
  <c r="C30" i="9" s="1"/>
  <c r="B24" i="9"/>
  <c r="B30" i="9" s="1"/>
  <c r="G20" i="9"/>
  <c r="G29" i="9" s="1"/>
  <c r="F20" i="9"/>
  <c r="F29" i="9" s="1"/>
  <c r="E20" i="9"/>
  <c r="E29" i="9" s="1"/>
  <c r="D20" i="9"/>
  <c r="D29" i="9" s="1"/>
  <c r="C20" i="9"/>
  <c r="C29" i="9" s="1"/>
  <c r="B20" i="9"/>
  <c r="B29" i="9" s="1"/>
  <c r="G14" i="9"/>
  <c r="G28" i="9" s="1"/>
  <c r="F14" i="9"/>
  <c r="F28" i="9" s="1"/>
  <c r="E14" i="9"/>
  <c r="E28" i="9" s="1"/>
  <c r="D14" i="9"/>
  <c r="D28" i="9" s="1"/>
  <c r="C14" i="9"/>
  <c r="C28" i="9" s="1"/>
  <c r="B14" i="9"/>
  <c r="B28" i="9" s="1"/>
  <c r="G8" i="9"/>
  <c r="G27" i="9" s="1"/>
  <c r="F8" i="9"/>
  <c r="F27" i="9" s="1"/>
  <c r="E8" i="9"/>
  <c r="E27" i="9" s="1"/>
  <c r="D8" i="9"/>
  <c r="D27" i="9" s="1"/>
  <c r="C8" i="9"/>
  <c r="C27" i="9" s="1"/>
  <c r="B8" i="9"/>
  <c r="B27" i="9" s="1"/>
  <c r="E146" i="15" l="1"/>
  <c r="D146" i="15"/>
  <c r="D32" i="9"/>
  <c r="G32" i="9"/>
  <c r="B32" i="9"/>
  <c r="C32" i="9"/>
  <c r="E32" i="9"/>
  <c r="F32" i="9"/>
  <c r="K21" i="15"/>
  <c r="K136" i="15" s="1"/>
  <c r="K146" i="15" s="1"/>
  <c r="J21" i="15"/>
  <c r="J136" i="15" s="1"/>
  <c r="J146" i="15" s="1"/>
  <c r="I21" i="15"/>
  <c r="I136" i="15" s="1"/>
  <c r="I146" i="15" s="1"/>
  <c r="H21" i="15"/>
  <c r="H136" i="15" s="1"/>
  <c r="H146" i="15" s="1"/>
  <c r="B21" i="15"/>
  <c r="B136" i="15" s="1"/>
  <c r="B146" i="15" s="1"/>
  <c r="F21" i="15"/>
  <c r="F136" i="15" s="1"/>
  <c r="F146" i="15" s="1"/>
  <c r="G7" i="10"/>
  <c r="F7" i="10"/>
  <c r="E7" i="10"/>
  <c r="D7" i="10"/>
  <c r="B7" i="10"/>
  <c r="C7" i="10"/>
  <c r="G26" i="6"/>
  <c r="F26" i="6"/>
  <c r="E26" i="6"/>
  <c r="D26" i="6"/>
  <c r="B26" i="6"/>
  <c r="C26" i="6"/>
</calcChain>
</file>

<file path=xl/sharedStrings.xml><?xml version="1.0" encoding="utf-8"?>
<sst xmlns="http://schemas.openxmlformats.org/spreadsheetml/2006/main" count="246" uniqueCount="189">
  <si>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</si>
  <si>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</si>
  <si>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</si>
  <si>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</si>
  <si>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</si>
  <si>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</si>
  <si>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</si>
  <si>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</si>
  <si>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</si>
  <si>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</si>
  <si>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</si>
  <si>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</si>
  <si>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</si>
  <si>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</si>
  <si>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</si>
  <si>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</si>
  <si>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</si>
  <si>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</si>
  <si>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</si>
  <si>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</si>
  <si>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</si>
  <si>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</si>
  <si>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</si>
  <si>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</si>
  <si>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</si>
  <si>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</si>
  <si>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</si>
  <si>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</si>
  <si>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</si>
  <si>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Hamburg</t>
  </si>
  <si>
    <t>Hamburg Total</t>
  </si>
  <si>
    <t>Office Total</t>
  </si>
  <si>
    <t>Blank</t>
  </si>
  <si>
    <t>Void</t>
  </si>
  <si>
    <t>Scattering</t>
  </si>
  <si>
    <t>Sean M. Ryan                           Democratic</t>
  </si>
  <si>
    <t>Christopher P. Scanlon                           Democratic</t>
  </si>
  <si>
    <t>Anthony J.P. Tyson-Thompson                           Democratic</t>
  </si>
  <si>
    <t>Garnell Whitfield Jr.                           Democratic</t>
  </si>
  <si>
    <t>Rasheed N.C. Wyatt                           Democratic</t>
  </si>
  <si>
    <t>Amy L. Allen                                       Democratic</t>
  </si>
  <si>
    <t>Jason H. Voisinet                                       Democratic</t>
  </si>
  <si>
    <t>Dean E. Lilac Jr.                                       Democratic</t>
  </si>
  <si>
    <t>Natalie E. Nitsche                                       Democratic</t>
  </si>
  <si>
    <t>Brad M. Rybczynski                                       Democratic</t>
  </si>
  <si>
    <t>Lisa A. Poch                                       Democratic</t>
  </si>
  <si>
    <t>Walter L. Rooth III                                       Democratic</t>
  </si>
  <si>
    <t>DEL 2 (NOR 11)</t>
  </si>
  <si>
    <t>DEL 3 (UNI 1, 5, 18)</t>
  </si>
  <si>
    <t>DEL 4 (6, 12)</t>
  </si>
  <si>
    <t>DEL 5 (16, 17)</t>
  </si>
  <si>
    <t>DEL 8 (9, 10)</t>
  </si>
  <si>
    <t xml:space="preserve">DEL 15 </t>
  </si>
  <si>
    <t>DEL 18 (NOR 14, 20)</t>
  </si>
  <si>
    <t>DEL 19</t>
  </si>
  <si>
    <t>DEL 20</t>
  </si>
  <si>
    <t>DEL 21</t>
  </si>
  <si>
    <t>DEL 22 (NIA 1, 2)</t>
  </si>
  <si>
    <t>DEL 23 (24)</t>
  </si>
  <si>
    <t>DEL 1 (11, 14 &amp; NOR 10)</t>
  </si>
  <si>
    <t>ELL 1 (2)</t>
  </si>
  <si>
    <t>ELL 3 (FIL 10)</t>
  </si>
  <si>
    <t>ELL 4 (6)</t>
  </si>
  <si>
    <t>ELL 7 (MAS 21, 23)</t>
  </si>
  <si>
    <t>ELL 9 (LOV 2, 6, 7)</t>
  </si>
  <si>
    <t>ELL 10 (FIL 4)</t>
  </si>
  <si>
    <t>ELL 11 (12)</t>
  </si>
  <si>
    <t>ELL 13 (FIL 1, 7)</t>
  </si>
  <si>
    <t>ELL 14</t>
  </si>
  <si>
    <t>ELL 15</t>
  </si>
  <si>
    <t>ELL 16 (24)</t>
  </si>
  <si>
    <t>ELL 17</t>
  </si>
  <si>
    <t>ELL 18 (FIL 3)</t>
  </si>
  <si>
    <t>ELL 19</t>
  </si>
  <si>
    <t>ELL 20 (23)</t>
  </si>
  <si>
    <t>ELL 21</t>
  </si>
  <si>
    <t>ELL 22</t>
  </si>
  <si>
    <t>ELL 25</t>
  </si>
  <si>
    <t>ELL 27</t>
  </si>
  <si>
    <t>ELL 8 (26 &amp; FIL 15, 18)</t>
  </si>
  <si>
    <t>FIL 2 (6)</t>
  </si>
  <si>
    <t>FIL 5 (NIA 19)</t>
  </si>
  <si>
    <t>FIL 8 (9, 24)</t>
  </si>
  <si>
    <t>FIL 11</t>
  </si>
  <si>
    <t>FIL 12</t>
  </si>
  <si>
    <t>FIL 13</t>
  </si>
  <si>
    <t>FIL 14</t>
  </si>
  <si>
    <t>FIL 16</t>
  </si>
  <si>
    <t>FIL 17</t>
  </si>
  <si>
    <t>FIL 19</t>
  </si>
  <si>
    <t>FIL 20</t>
  </si>
  <si>
    <t>FIL 21</t>
  </si>
  <si>
    <t>FIL 22</t>
  </si>
  <si>
    <t>FIL 23</t>
  </si>
  <si>
    <t>FIL 25</t>
  </si>
  <si>
    <t>LOV 1 (3)</t>
  </si>
  <si>
    <t>LOV 4 (UNI 8, 9)</t>
  </si>
  <si>
    <t>LOV 5 (8)</t>
  </si>
  <si>
    <t>LOV 9 (10)</t>
  </si>
  <si>
    <t>LOV 11 (13)</t>
  </si>
  <si>
    <t>LOV 14 (17)</t>
  </si>
  <si>
    <t>LOV 12 (20 &amp; SOU 4, 5, 6)</t>
  </si>
  <si>
    <t>MAS 1 (8, 9)</t>
  </si>
  <si>
    <t>MAS 2 (3, 10, 15, 17, 27)</t>
  </si>
  <si>
    <t>MAS 4 (11, 12)</t>
  </si>
  <si>
    <t>MAS 13 (UNI 7)</t>
  </si>
  <si>
    <t>MAS 14</t>
  </si>
  <si>
    <t>MAS 16 (19)</t>
  </si>
  <si>
    <t>MAS 18 (20)</t>
  </si>
  <si>
    <t>MAS 22</t>
  </si>
  <si>
    <t>MAS 24 (28)</t>
  </si>
  <si>
    <t>MAS 25</t>
  </si>
  <si>
    <t>MAS 26</t>
  </si>
  <si>
    <t>MAS 5 (6, 7 &amp; UNI 15)</t>
  </si>
  <si>
    <t>NIA 6 (14, 17, 18)</t>
  </si>
  <si>
    <t>NIA 7 (8, 10)</t>
  </si>
  <si>
    <t>NIA 11 (15, 20)</t>
  </si>
  <si>
    <t>NIA 12 (13, 16)</t>
  </si>
  <si>
    <t>NIA 21</t>
  </si>
  <si>
    <t>NOR 1 (5, 15, 16)</t>
  </si>
  <si>
    <t>NOR 2 (6)</t>
  </si>
  <si>
    <t>NOR 3</t>
  </si>
  <si>
    <t>NOR 4</t>
  </si>
  <si>
    <t>NOR 7</t>
  </si>
  <si>
    <t>NOR 8</t>
  </si>
  <si>
    <t>NOR 9 (19)</t>
  </si>
  <si>
    <t>NOR 12</t>
  </si>
  <si>
    <t>NOR 13</t>
  </si>
  <si>
    <t>NOR 17</t>
  </si>
  <si>
    <t>NOR 18 (21)</t>
  </si>
  <si>
    <t>NOR 22</t>
  </si>
  <si>
    <t>SOU 1 (2, 3)</t>
  </si>
  <si>
    <t>SOU 7 (9, 16, 19)</t>
  </si>
  <si>
    <t>SOU 8 (10, 12, 15)</t>
  </si>
  <si>
    <t>SOU 11</t>
  </si>
  <si>
    <t>SOU 13</t>
  </si>
  <si>
    <t>SOU 14</t>
  </si>
  <si>
    <t>SOU 17 (18, 20)</t>
  </si>
  <si>
    <t>UNI 2</t>
  </si>
  <si>
    <t>UNI 3 (16, 19)</t>
  </si>
  <si>
    <t>UNI 4 (6)</t>
  </si>
  <si>
    <t>UNI 10 (11, 13)</t>
  </si>
  <si>
    <t>UNI 12 (14, 17)</t>
  </si>
  <si>
    <t>UNI 20</t>
  </si>
  <si>
    <t>CTON 4-1 (4-2, 4-3)</t>
  </si>
  <si>
    <t>CTON 1-1</t>
  </si>
  <si>
    <t>CTON 1-2 (1-3)</t>
  </si>
  <si>
    <t>CTON 2-1</t>
  </si>
  <si>
    <t xml:space="preserve">CTON 2-2 </t>
  </si>
  <si>
    <t>CTON 2-3</t>
  </si>
  <si>
    <t>CTON 3-1</t>
  </si>
  <si>
    <t>CTON 3-2</t>
  </si>
  <si>
    <t>CTON 3-3</t>
  </si>
  <si>
    <t>HAMB 1</t>
  </si>
  <si>
    <t>HAMB 2</t>
  </si>
  <si>
    <t>HAMB 3 (13, 30)</t>
  </si>
  <si>
    <t>HAMB 4 (6)</t>
  </si>
  <si>
    <t>HAMB 5 (7)</t>
  </si>
  <si>
    <t>HAMB 8 (12)</t>
  </si>
  <si>
    <t>HAMB 9 (10)</t>
  </si>
  <si>
    <t>HAMB 11 (17)</t>
  </si>
  <si>
    <t>HAMB 14 (15, 23)</t>
  </si>
  <si>
    <t>HAMB 16 (18)</t>
  </si>
  <si>
    <t>HAMB 19 (20)</t>
  </si>
  <si>
    <t>HAMB 21 (22)</t>
  </si>
  <si>
    <t>HAMB 24</t>
  </si>
  <si>
    <t>HAMB 25</t>
  </si>
  <si>
    <t>HAMB 26</t>
  </si>
  <si>
    <t>HAMB 27 (28)</t>
  </si>
  <si>
    <t>HAMB 29</t>
  </si>
  <si>
    <t>HAMB 31</t>
  </si>
  <si>
    <t>HAMB 32 (34)</t>
  </si>
  <si>
    <t>HAMB 33 (35)</t>
  </si>
  <si>
    <t>HAMB 36 (37)</t>
  </si>
  <si>
    <t>City of Buffalo Recapitulation</t>
  </si>
  <si>
    <t>City of Tonawanda Recapitulation</t>
  </si>
  <si>
    <t>LOV 15 (18)</t>
  </si>
  <si>
    <t>LOV 16 (19)</t>
  </si>
  <si>
    <t>DEL 7 (NIA 9)</t>
  </si>
  <si>
    <t>NIA 3 (5)</t>
  </si>
  <si>
    <t>DEL 13 (NIA 4)</t>
  </si>
  <si>
    <t>ELL 5</t>
  </si>
  <si>
    <t>S. Michael Rua                                       Democratic</t>
  </si>
  <si>
    <t>Michael Gainer                           Write-In</t>
  </si>
  <si>
    <t>Mayor                                                    City of Buffalo                                                                                                                                                                      Vote for One</t>
  </si>
  <si>
    <t>Councilmember - 4th Ward                    City of Tonawanda                                                                                                                                                               Vote for One</t>
  </si>
  <si>
    <t>City Judge                                          City of Tonawanda                                                                                                                                                           Vote for One</t>
  </si>
  <si>
    <t>Town Clerk                                           Town of Hamburg                                                                                                                                                          Vote for One</t>
  </si>
  <si>
    <t>Town Justice                                           Town of Hamburg                                                                                                                    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</si>
</sst>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7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2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M146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11" width="8.7109375" style="3" customWidth="1"/>
    <col min="12" max="43" width="9.140625" style="2"/>
    <col min="44" max="46" width="0" style="2" hidden="1" customWidth="1"/>
    <col min="47" max="16384" width="9.140625" style="2"/>
  </cols>
  <sheetData>
    <row r="1" spans="1:11" s="4" customFormat="1" ht="142.5" customHeight="1" thickBot="1" x14ac:dyDescent="0.25">
      <c r="A1" s="12" t="s">
        <v>184</v>
      </c>
      <c r="B1" s="13" t="s">
        <v>36</v>
      </c>
      <c r="C1" s="13" t="s">
        <v>37</v>
      </c>
      <c r="D1" s="13" t="s">
        <v>39</v>
      </c>
      <c r="E1" s="13" t="s">
        <v>38</v>
      </c>
      <c r="F1" s="13" t="s">
        <v>35</v>
      </c>
      <c r="G1" s="13" t="s">
        <v>183</v>
      </c>
      <c r="H1" s="13" t="s">
        <v>32</v>
      </c>
      <c r="I1" s="13" t="s">
        <v>33</v>
      </c>
      <c r="J1" s="14" t="s">
        <v>34</v>
      </c>
      <c r="K1" s="14" t="s">
        <v>0</v>
      </c>
    </row>
    <row r="2" spans="1:11" s="4" customFormat="1" ht="12" customHeight="1" thickBot="1" x14ac:dyDescent="0.25">
      <c r="A2" s="15">
        <v>2025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4" customFormat="1" ht="12" customHeight="1" x14ac:dyDescent="0.2">
      <c r="A3" s="6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2" customHeight="1" x14ac:dyDescent="0.2">
      <c r="A4" s="6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2" customHeight="1" x14ac:dyDescent="0.2">
      <c r="A5" s="6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8" t="s">
        <v>59</v>
      </c>
      <c r="B6" s="17">
        <v>160</v>
      </c>
      <c r="C6" s="17">
        <v>4</v>
      </c>
      <c r="D6" s="17">
        <v>14</v>
      </c>
      <c r="E6" s="17">
        <v>21</v>
      </c>
      <c r="F6" s="9">
        <v>327</v>
      </c>
      <c r="G6" s="17">
        <v>0</v>
      </c>
      <c r="H6" s="17">
        <v>2</v>
      </c>
      <c r="I6" s="17">
        <v>1</v>
      </c>
      <c r="J6" s="9">
        <v>1</v>
      </c>
      <c r="K6" s="9">
        <f>SUM(B6:J6)</f>
        <v>530</v>
      </c>
    </row>
    <row r="7" spans="1:11" ht="12" customHeight="1" x14ac:dyDescent="0.2">
      <c r="A7" s="8" t="s">
        <v>47</v>
      </c>
      <c r="B7" s="17">
        <v>38</v>
      </c>
      <c r="C7" s="17">
        <v>4</v>
      </c>
      <c r="D7" s="17">
        <v>8</v>
      </c>
      <c r="E7" s="17">
        <v>12</v>
      </c>
      <c r="F7" s="9">
        <v>115</v>
      </c>
      <c r="G7" s="17">
        <v>0</v>
      </c>
      <c r="H7" s="17">
        <v>0</v>
      </c>
      <c r="I7" s="17">
        <v>0</v>
      </c>
      <c r="J7" s="9">
        <v>0</v>
      </c>
      <c r="K7" s="9">
        <f t="shared" ref="K7:K20" si="0">SUM(B7:J7)</f>
        <v>177</v>
      </c>
    </row>
    <row r="8" spans="1:11" ht="12" customHeight="1" x14ac:dyDescent="0.2">
      <c r="A8" s="8" t="s">
        <v>48</v>
      </c>
      <c r="B8" s="17">
        <v>279</v>
      </c>
      <c r="C8" s="17">
        <v>11</v>
      </c>
      <c r="D8" s="17">
        <v>32</v>
      </c>
      <c r="E8" s="17">
        <v>34</v>
      </c>
      <c r="F8" s="9">
        <v>405</v>
      </c>
      <c r="G8" s="17">
        <v>0</v>
      </c>
      <c r="H8" s="17">
        <v>0</v>
      </c>
      <c r="I8" s="17">
        <v>1</v>
      </c>
      <c r="J8" s="9">
        <v>0</v>
      </c>
      <c r="K8" s="9">
        <f t="shared" si="0"/>
        <v>762</v>
      </c>
    </row>
    <row r="9" spans="1:11" ht="12" customHeight="1" x14ac:dyDescent="0.2">
      <c r="A9" s="8" t="s">
        <v>49</v>
      </c>
      <c r="B9" s="17">
        <v>136</v>
      </c>
      <c r="C9" s="17">
        <v>4</v>
      </c>
      <c r="D9" s="17">
        <v>16</v>
      </c>
      <c r="E9" s="17">
        <v>15</v>
      </c>
      <c r="F9" s="9">
        <v>266</v>
      </c>
      <c r="G9" s="17">
        <v>0</v>
      </c>
      <c r="H9" s="17">
        <v>2</v>
      </c>
      <c r="I9" s="17">
        <v>0</v>
      </c>
      <c r="J9" s="9">
        <v>1</v>
      </c>
      <c r="K9" s="9">
        <f t="shared" si="0"/>
        <v>440</v>
      </c>
    </row>
    <row r="10" spans="1:11" ht="12" customHeight="1" x14ac:dyDescent="0.2">
      <c r="A10" s="8" t="s">
        <v>50</v>
      </c>
      <c r="B10" s="17">
        <v>217</v>
      </c>
      <c r="C10" s="17">
        <v>16</v>
      </c>
      <c r="D10" s="17">
        <v>15</v>
      </c>
      <c r="E10" s="17">
        <v>32</v>
      </c>
      <c r="F10" s="9">
        <v>515</v>
      </c>
      <c r="G10" s="17">
        <v>0</v>
      </c>
      <c r="H10" s="17">
        <v>1</v>
      </c>
      <c r="I10" s="17">
        <v>0</v>
      </c>
      <c r="J10" s="9">
        <v>2</v>
      </c>
      <c r="K10" s="9">
        <f t="shared" si="0"/>
        <v>798</v>
      </c>
    </row>
    <row r="11" spans="1:11" ht="12" customHeight="1" x14ac:dyDescent="0.2">
      <c r="A11" s="8" t="s">
        <v>178</v>
      </c>
      <c r="B11" s="17">
        <v>84</v>
      </c>
      <c r="C11" s="17">
        <v>7</v>
      </c>
      <c r="D11" s="17">
        <v>8</v>
      </c>
      <c r="E11" s="17">
        <v>11</v>
      </c>
      <c r="F11" s="9">
        <v>493</v>
      </c>
      <c r="G11" s="17">
        <v>0</v>
      </c>
      <c r="H11" s="17">
        <v>0</v>
      </c>
      <c r="I11" s="17">
        <v>0</v>
      </c>
      <c r="J11" s="9">
        <v>3</v>
      </c>
      <c r="K11" s="9">
        <f t="shared" si="0"/>
        <v>606</v>
      </c>
    </row>
    <row r="12" spans="1:11" ht="12" customHeight="1" x14ac:dyDescent="0.2">
      <c r="A12" s="8" t="s">
        <v>51</v>
      </c>
      <c r="B12" s="17">
        <v>318</v>
      </c>
      <c r="C12" s="17">
        <v>9</v>
      </c>
      <c r="D12" s="17">
        <v>10</v>
      </c>
      <c r="E12" s="17">
        <v>13</v>
      </c>
      <c r="F12" s="9">
        <v>479</v>
      </c>
      <c r="G12" s="17">
        <v>0</v>
      </c>
      <c r="H12" s="17">
        <v>0</v>
      </c>
      <c r="I12" s="17">
        <v>0</v>
      </c>
      <c r="J12" s="9">
        <v>0</v>
      </c>
      <c r="K12" s="9">
        <f t="shared" si="0"/>
        <v>829</v>
      </c>
    </row>
    <row r="13" spans="1:11" ht="12" customHeight="1" x14ac:dyDescent="0.2">
      <c r="A13" s="8" t="s">
        <v>180</v>
      </c>
      <c r="B13" s="17">
        <v>102</v>
      </c>
      <c r="C13" s="17">
        <v>3</v>
      </c>
      <c r="D13" s="17">
        <v>4</v>
      </c>
      <c r="E13" s="17">
        <v>11</v>
      </c>
      <c r="F13" s="9">
        <v>504</v>
      </c>
      <c r="G13" s="17">
        <v>1</v>
      </c>
      <c r="H13" s="17">
        <v>0</v>
      </c>
      <c r="I13" s="17">
        <v>0</v>
      </c>
      <c r="J13" s="9">
        <v>1</v>
      </c>
      <c r="K13" s="9">
        <f t="shared" si="0"/>
        <v>626</v>
      </c>
    </row>
    <row r="14" spans="1:11" ht="12" customHeight="1" x14ac:dyDescent="0.2">
      <c r="A14" s="8" t="s">
        <v>52</v>
      </c>
      <c r="B14" s="17">
        <v>77</v>
      </c>
      <c r="C14" s="17">
        <v>0</v>
      </c>
      <c r="D14" s="17">
        <v>2</v>
      </c>
      <c r="E14" s="17">
        <v>13</v>
      </c>
      <c r="F14" s="9">
        <v>180</v>
      </c>
      <c r="G14" s="17">
        <v>0</v>
      </c>
      <c r="H14" s="17">
        <v>0</v>
      </c>
      <c r="I14" s="17">
        <v>0</v>
      </c>
      <c r="J14" s="9">
        <v>2</v>
      </c>
      <c r="K14" s="9">
        <f t="shared" si="0"/>
        <v>274</v>
      </c>
    </row>
    <row r="15" spans="1:11" ht="12" customHeight="1" x14ac:dyDescent="0.2">
      <c r="A15" s="8" t="s">
        <v>53</v>
      </c>
      <c r="B15" s="17">
        <v>141</v>
      </c>
      <c r="C15" s="17">
        <v>6</v>
      </c>
      <c r="D15" s="17">
        <v>11</v>
      </c>
      <c r="E15" s="17">
        <v>32</v>
      </c>
      <c r="F15" s="9">
        <v>368</v>
      </c>
      <c r="G15" s="17">
        <v>0</v>
      </c>
      <c r="H15" s="17">
        <v>0</v>
      </c>
      <c r="I15" s="17">
        <v>0</v>
      </c>
      <c r="J15" s="9">
        <v>1</v>
      </c>
      <c r="K15" s="9">
        <f t="shared" si="0"/>
        <v>559</v>
      </c>
    </row>
    <row r="16" spans="1:11" ht="12" customHeight="1" x14ac:dyDescent="0.2">
      <c r="A16" s="8" t="s">
        <v>54</v>
      </c>
      <c r="B16" s="17">
        <v>25</v>
      </c>
      <c r="C16" s="17">
        <v>3</v>
      </c>
      <c r="D16" s="17">
        <v>4</v>
      </c>
      <c r="E16" s="17">
        <v>6</v>
      </c>
      <c r="F16" s="9">
        <v>26</v>
      </c>
      <c r="G16" s="17">
        <v>0</v>
      </c>
      <c r="H16" s="17">
        <v>0</v>
      </c>
      <c r="I16" s="17">
        <v>0</v>
      </c>
      <c r="J16" s="9">
        <v>0</v>
      </c>
      <c r="K16" s="9">
        <f t="shared" si="0"/>
        <v>64</v>
      </c>
    </row>
    <row r="17" spans="1:11" ht="12" customHeight="1" x14ac:dyDescent="0.2">
      <c r="A17" s="8" t="s">
        <v>55</v>
      </c>
      <c r="B17" s="17">
        <v>45</v>
      </c>
      <c r="C17" s="17">
        <v>2</v>
      </c>
      <c r="D17" s="17">
        <v>0</v>
      </c>
      <c r="E17" s="17">
        <v>5</v>
      </c>
      <c r="F17" s="17">
        <v>156</v>
      </c>
      <c r="G17" s="17">
        <v>0</v>
      </c>
      <c r="H17" s="17">
        <v>0</v>
      </c>
      <c r="I17" s="17">
        <v>0</v>
      </c>
      <c r="J17" s="17">
        <v>0</v>
      </c>
      <c r="K17" s="9">
        <f t="shared" si="0"/>
        <v>208</v>
      </c>
    </row>
    <row r="18" spans="1:11" ht="12" customHeight="1" x14ac:dyDescent="0.2">
      <c r="A18" s="8" t="s">
        <v>56</v>
      </c>
      <c r="B18" s="17">
        <v>3</v>
      </c>
      <c r="C18" s="17">
        <v>0</v>
      </c>
      <c r="D18" s="17">
        <v>0</v>
      </c>
      <c r="E18" s="17">
        <v>2</v>
      </c>
      <c r="F18" s="17">
        <v>3</v>
      </c>
      <c r="G18" s="17">
        <v>0</v>
      </c>
      <c r="H18" s="17">
        <v>0</v>
      </c>
      <c r="I18" s="17">
        <v>0</v>
      </c>
      <c r="J18" s="17">
        <v>0</v>
      </c>
      <c r="K18" s="9">
        <f t="shared" si="0"/>
        <v>8</v>
      </c>
    </row>
    <row r="19" spans="1:11" ht="12" customHeight="1" x14ac:dyDescent="0.2">
      <c r="A19" s="8" t="s">
        <v>57</v>
      </c>
      <c r="B19" s="17">
        <v>33</v>
      </c>
      <c r="C19" s="17">
        <v>4</v>
      </c>
      <c r="D19" s="17">
        <v>9</v>
      </c>
      <c r="E19" s="17">
        <v>16</v>
      </c>
      <c r="F19" s="17">
        <v>176</v>
      </c>
      <c r="G19" s="17">
        <v>0</v>
      </c>
      <c r="H19" s="17">
        <v>0</v>
      </c>
      <c r="I19" s="17">
        <v>0</v>
      </c>
      <c r="J19" s="17">
        <v>0</v>
      </c>
      <c r="K19" s="9">
        <f t="shared" si="0"/>
        <v>238</v>
      </c>
    </row>
    <row r="20" spans="1:11" ht="12" customHeight="1" x14ac:dyDescent="0.2">
      <c r="A20" s="8" t="s">
        <v>58</v>
      </c>
      <c r="B20" s="17">
        <v>137</v>
      </c>
      <c r="C20" s="17">
        <v>10</v>
      </c>
      <c r="D20" s="17">
        <v>8</v>
      </c>
      <c r="E20" s="17">
        <v>26</v>
      </c>
      <c r="F20" s="17">
        <v>531</v>
      </c>
      <c r="G20" s="17">
        <v>0</v>
      </c>
      <c r="H20" s="17">
        <v>0</v>
      </c>
      <c r="I20" s="17">
        <v>0</v>
      </c>
      <c r="J20" s="17">
        <v>3</v>
      </c>
      <c r="K20" s="9">
        <f t="shared" si="0"/>
        <v>715</v>
      </c>
    </row>
    <row r="21" spans="1:11" s="4" customFormat="1" ht="12" customHeight="1" x14ac:dyDescent="0.2">
      <c r="A21" s="11" t="s">
        <v>3</v>
      </c>
      <c r="B21" s="10">
        <f t="shared" ref="B21:K21" si="1">SUM(B6:B20)</f>
        <v>1795</v>
      </c>
      <c r="C21" s="10">
        <f t="shared" si="1"/>
        <v>83</v>
      </c>
      <c r="D21" s="10">
        <f t="shared" si="1"/>
        <v>141</v>
      </c>
      <c r="E21" s="10">
        <f t="shared" si="1"/>
        <v>249</v>
      </c>
      <c r="F21" s="10">
        <f t="shared" si="1"/>
        <v>4544</v>
      </c>
      <c r="G21" s="10">
        <f t="shared" si="1"/>
        <v>1</v>
      </c>
      <c r="H21" s="10">
        <f t="shared" si="1"/>
        <v>5</v>
      </c>
      <c r="I21" s="10">
        <f t="shared" si="1"/>
        <v>2</v>
      </c>
      <c r="J21" s="10">
        <f t="shared" si="1"/>
        <v>14</v>
      </c>
      <c r="K21" s="10">
        <f t="shared" si="1"/>
        <v>6834</v>
      </c>
    </row>
    <row r="22" spans="1:11" ht="12" customHeight="1" x14ac:dyDescent="0.2">
      <c r="A22" s="6"/>
    </row>
    <row r="23" spans="1:11" ht="12" customHeight="1" x14ac:dyDescent="0.2">
      <c r="A23" s="6" t="s">
        <v>4</v>
      </c>
    </row>
    <row r="24" spans="1:11" ht="12" customHeight="1" x14ac:dyDescent="0.2">
      <c r="A24" s="8" t="s">
        <v>60</v>
      </c>
      <c r="B24" s="17">
        <v>47</v>
      </c>
      <c r="C24" s="17">
        <v>5</v>
      </c>
      <c r="D24" s="17">
        <v>26</v>
      </c>
      <c r="E24" s="17">
        <v>18</v>
      </c>
      <c r="F24" s="9">
        <v>240</v>
      </c>
      <c r="G24" s="17">
        <v>0</v>
      </c>
      <c r="H24" s="17">
        <v>0</v>
      </c>
      <c r="I24" s="17">
        <v>0</v>
      </c>
      <c r="J24" s="9">
        <v>0</v>
      </c>
      <c r="K24" s="9">
        <f t="shared" ref="K24:K44" si="2">SUM(B24:J24)</f>
        <v>336</v>
      </c>
    </row>
    <row r="25" spans="1:11" ht="12" customHeight="1" x14ac:dyDescent="0.2">
      <c r="A25" s="8" t="s">
        <v>61</v>
      </c>
      <c r="B25" s="17">
        <v>60</v>
      </c>
      <c r="C25" s="17">
        <v>2</v>
      </c>
      <c r="D25" s="17">
        <v>12</v>
      </c>
      <c r="E25" s="17">
        <v>18</v>
      </c>
      <c r="F25" s="9">
        <v>159</v>
      </c>
      <c r="G25" s="17">
        <v>0</v>
      </c>
      <c r="H25" s="17">
        <v>0</v>
      </c>
      <c r="I25" s="17">
        <v>1</v>
      </c>
      <c r="J25" s="9">
        <v>2</v>
      </c>
      <c r="K25" s="9">
        <f t="shared" si="2"/>
        <v>254</v>
      </c>
    </row>
    <row r="26" spans="1:11" ht="12" customHeight="1" x14ac:dyDescent="0.2">
      <c r="A26" s="8" t="s">
        <v>62</v>
      </c>
      <c r="B26" s="17">
        <v>40</v>
      </c>
      <c r="C26" s="17">
        <v>8</v>
      </c>
      <c r="D26" s="17">
        <v>24</v>
      </c>
      <c r="E26" s="17">
        <v>46</v>
      </c>
      <c r="F26" s="9">
        <v>49</v>
      </c>
      <c r="G26" s="17">
        <v>0</v>
      </c>
      <c r="H26" s="17">
        <v>0</v>
      </c>
      <c r="I26" s="17">
        <v>0</v>
      </c>
      <c r="J26" s="9">
        <v>1</v>
      </c>
      <c r="K26" s="9">
        <f t="shared" si="2"/>
        <v>168</v>
      </c>
    </row>
    <row r="27" spans="1:11" ht="12" customHeight="1" x14ac:dyDescent="0.2">
      <c r="A27" s="8" t="s">
        <v>181</v>
      </c>
      <c r="B27" s="17">
        <v>97</v>
      </c>
      <c r="C27" s="17">
        <v>6</v>
      </c>
      <c r="D27" s="17">
        <v>6</v>
      </c>
      <c r="E27" s="17">
        <v>10</v>
      </c>
      <c r="F27" s="17">
        <v>373</v>
      </c>
      <c r="G27" s="17">
        <v>0</v>
      </c>
      <c r="H27" s="17">
        <v>0</v>
      </c>
      <c r="I27" s="17">
        <v>1</v>
      </c>
      <c r="J27" s="17">
        <v>0</v>
      </c>
      <c r="K27" s="9">
        <f t="shared" si="2"/>
        <v>493</v>
      </c>
    </row>
    <row r="28" spans="1:11" ht="12" customHeight="1" x14ac:dyDescent="0.2">
      <c r="A28" s="8" t="s">
        <v>63</v>
      </c>
      <c r="B28" s="17">
        <v>26</v>
      </c>
      <c r="C28" s="17">
        <v>5</v>
      </c>
      <c r="D28" s="17">
        <v>21</v>
      </c>
      <c r="E28" s="17">
        <v>46</v>
      </c>
      <c r="F28" s="9">
        <v>37</v>
      </c>
      <c r="G28" s="17">
        <v>0</v>
      </c>
      <c r="H28" s="17">
        <v>0</v>
      </c>
      <c r="I28" s="17">
        <v>1</v>
      </c>
      <c r="J28" s="9">
        <v>0</v>
      </c>
      <c r="K28" s="9">
        <f t="shared" si="2"/>
        <v>136</v>
      </c>
    </row>
    <row r="29" spans="1:11" ht="12" customHeight="1" x14ac:dyDescent="0.2">
      <c r="A29" s="8" t="s">
        <v>79</v>
      </c>
      <c r="B29" s="17">
        <v>52</v>
      </c>
      <c r="C29" s="17">
        <v>9</v>
      </c>
      <c r="D29" s="17">
        <v>23</v>
      </c>
      <c r="E29" s="17">
        <v>26</v>
      </c>
      <c r="F29" s="9">
        <v>97</v>
      </c>
      <c r="G29" s="17">
        <v>0</v>
      </c>
      <c r="H29" s="17">
        <v>1</v>
      </c>
      <c r="I29" s="17">
        <v>0</v>
      </c>
      <c r="J29" s="9">
        <v>0</v>
      </c>
      <c r="K29" s="9">
        <f t="shared" si="2"/>
        <v>208</v>
      </c>
    </row>
    <row r="30" spans="1:11" ht="12" customHeight="1" x14ac:dyDescent="0.2">
      <c r="A30" s="8" t="s">
        <v>64</v>
      </c>
      <c r="B30" s="17">
        <v>59</v>
      </c>
      <c r="C30" s="17">
        <v>12</v>
      </c>
      <c r="D30" s="17">
        <v>51</v>
      </c>
      <c r="E30" s="17">
        <v>43</v>
      </c>
      <c r="F30" s="9">
        <v>52</v>
      </c>
      <c r="G30" s="17">
        <v>0</v>
      </c>
      <c r="H30" s="17">
        <v>0</v>
      </c>
      <c r="I30" s="17">
        <v>1</v>
      </c>
      <c r="J30" s="9">
        <v>0</v>
      </c>
      <c r="K30" s="9">
        <f t="shared" si="2"/>
        <v>218</v>
      </c>
    </row>
    <row r="31" spans="1:11" ht="12" customHeight="1" x14ac:dyDescent="0.2">
      <c r="A31" s="8" t="s">
        <v>65</v>
      </c>
      <c r="B31" s="17">
        <v>111</v>
      </c>
      <c r="C31" s="17">
        <v>5</v>
      </c>
      <c r="D31" s="17">
        <v>3</v>
      </c>
      <c r="E31" s="17">
        <v>17</v>
      </c>
      <c r="F31" s="17">
        <v>366</v>
      </c>
      <c r="G31" s="17">
        <v>0</v>
      </c>
      <c r="H31" s="17">
        <v>0</v>
      </c>
      <c r="I31" s="17">
        <v>1</v>
      </c>
      <c r="J31" s="17">
        <v>0</v>
      </c>
      <c r="K31" s="9">
        <f t="shared" si="2"/>
        <v>503</v>
      </c>
    </row>
    <row r="32" spans="1:11" ht="12" customHeight="1" x14ac:dyDescent="0.2">
      <c r="A32" s="8" t="s">
        <v>66</v>
      </c>
      <c r="B32" s="17">
        <v>54</v>
      </c>
      <c r="C32" s="17">
        <v>9</v>
      </c>
      <c r="D32" s="17">
        <v>75</v>
      </c>
      <c r="E32" s="17">
        <v>67</v>
      </c>
      <c r="F32" s="17">
        <v>79</v>
      </c>
      <c r="G32" s="17">
        <v>1</v>
      </c>
      <c r="H32" s="17">
        <v>1</v>
      </c>
      <c r="I32" s="17">
        <v>2</v>
      </c>
      <c r="J32" s="17">
        <v>0</v>
      </c>
      <c r="K32" s="9">
        <f t="shared" si="2"/>
        <v>288</v>
      </c>
    </row>
    <row r="33" spans="1:11" ht="12" customHeight="1" x14ac:dyDescent="0.2">
      <c r="A33" s="8" t="s">
        <v>67</v>
      </c>
      <c r="B33" s="17">
        <v>75</v>
      </c>
      <c r="C33" s="17">
        <v>3</v>
      </c>
      <c r="D33" s="17">
        <v>6</v>
      </c>
      <c r="E33" s="17">
        <v>22</v>
      </c>
      <c r="F33" s="17">
        <v>414</v>
      </c>
      <c r="G33" s="17">
        <v>1</v>
      </c>
      <c r="H33" s="17">
        <v>0</v>
      </c>
      <c r="I33" s="17">
        <v>0</v>
      </c>
      <c r="J33" s="17">
        <v>2</v>
      </c>
      <c r="K33" s="9">
        <f t="shared" si="2"/>
        <v>523</v>
      </c>
    </row>
    <row r="34" spans="1:11" ht="12" customHeight="1" x14ac:dyDescent="0.2">
      <c r="A34" s="8" t="s">
        <v>68</v>
      </c>
      <c r="B34" s="17">
        <v>33</v>
      </c>
      <c r="C34" s="17">
        <v>3</v>
      </c>
      <c r="D34" s="17">
        <v>19</v>
      </c>
      <c r="E34" s="17">
        <v>27</v>
      </c>
      <c r="F34" s="17">
        <v>31</v>
      </c>
      <c r="G34" s="17">
        <v>0</v>
      </c>
      <c r="H34" s="17">
        <v>0</v>
      </c>
      <c r="I34" s="17">
        <v>0</v>
      </c>
      <c r="J34" s="17">
        <v>0</v>
      </c>
      <c r="K34" s="9">
        <f t="shared" si="2"/>
        <v>113</v>
      </c>
    </row>
    <row r="35" spans="1:11" ht="12" customHeight="1" x14ac:dyDescent="0.2">
      <c r="A35" s="8" t="s">
        <v>69</v>
      </c>
      <c r="B35" s="17">
        <v>10</v>
      </c>
      <c r="C35" s="17">
        <v>2</v>
      </c>
      <c r="D35" s="17">
        <v>6</v>
      </c>
      <c r="E35" s="17">
        <v>7</v>
      </c>
      <c r="F35" s="17">
        <v>10</v>
      </c>
      <c r="G35" s="17">
        <v>0</v>
      </c>
      <c r="H35" s="17">
        <v>0</v>
      </c>
      <c r="I35" s="17">
        <v>0</v>
      </c>
      <c r="J35" s="17">
        <v>0</v>
      </c>
      <c r="K35" s="9">
        <f t="shared" si="2"/>
        <v>35</v>
      </c>
    </row>
    <row r="36" spans="1:11" ht="12" customHeight="1" x14ac:dyDescent="0.2">
      <c r="A36" s="8" t="s">
        <v>70</v>
      </c>
      <c r="B36" s="17">
        <v>19</v>
      </c>
      <c r="C36" s="17">
        <v>7</v>
      </c>
      <c r="D36" s="17">
        <v>12</v>
      </c>
      <c r="E36" s="17">
        <v>22</v>
      </c>
      <c r="F36" s="17">
        <v>40</v>
      </c>
      <c r="G36" s="17">
        <v>0</v>
      </c>
      <c r="H36" s="17">
        <v>0</v>
      </c>
      <c r="I36" s="17">
        <v>1</v>
      </c>
      <c r="J36" s="17">
        <v>0</v>
      </c>
      <c r="K36" s="9">
        <f t="shared" si="2"/>
        <v>101</v>
      </c>
    </row>
    <row r="37" spans="1:11" ht="12" customHeight="1" x14ac:dyDescent="0.2">
      <c r="A37" s="8" t="s">
        <v>71</v>
      </c>
      <c r="B37" s="17">
        <v>23</v>
      </c>
      <c r="C37" s="17">
        <v>5</v>
      </c>
      <c r="D37" s="17">
        <v>19</v>
      </c>
      <c r="E37" s="17">
        <v>15</v>
      </c>
      <c r="F37" s="17">
        <v>24</v>
      </c>
      <c r="G37" s="17">
        <v>0</v>
      </c>
      <c r="H37" s="17">
        <v>0</v>
      </c>
      <c r="I37" s="17">
        <v>0</v>
      </c>
      <c r="J37" s="17">
        <v>0</v>
      </c>
      <c r="K37" s="9">
        <f t="shared" si="2"/>
        <v>86</v>
      </c>
    </row>
    <row r="38" spans="1:11" ht="12" customHeight="1" x14ac:dyDescent="0.2">
      <c r="A38" s="8" t="s">
        <v>72</v>
      </c>
      <c r="B38" s="17">
        <v>52</v>
      </c>
      <c r="C38" s="17">
        <v>4</v>
      </c>
      <c r="D38" s="17">
        <v>11</v>
      </c>
      <c r="E38" s="17">
        <v>25</v>
      </c>
      <c r="F38" s="17">
        <v>188</v>
      </c>
      <c r="G38" s="17">
        <v>0</v>
      </c>
      <c r="H38" s="17">
        <v>0</v>
      </c>
      <c r="I38" s="17">
        <v>0</v>
      </c>
      <c r="J38" s="17">
        <v>1</v>
      </c>
      <c r="K38" s="9">
        <f t="shared" si="2"/>
        <v>281</v>
      </c>
    </row>
    <row r="39" spans="1:11" ht="12" customHeight="1" x14ac:dyDescent="0.2">
      <c r="A39" s="8" t="s">
        <v>73</v>
      </c>
      <c r="B39" s="17">
        <v>29</v>
      </c>
      <c r="C39" s="17">
        <v>4</v>
      </c>
      <c r="D39" s="17">
        <v>31</v>
      </c>
      <c r="E39" s="17">
        <v>28</v>
      </c>
      <c r="F39" s="17">
        <v>51</v>
      </c>
      <c r="G39" s="17">
        <v>0</v>
      </c>
      <c r="H39" s="17">
        <v>0</v>
      </c>
      <c r="I39" s="17">
        <v>0</v>
      </c>
      <c r="J39" s="17">
        <v>0</v>
      </c>
      <c r="K39" s="9">
        <f t="shared" si="2"/>
        <v>143</v>
      </c>
    </row>
    <row r="40" spans="1:11" ht="12" customHeight="1" x14ac:dyDescent="0.2">
      <c r="A40" s="8" t="s">
        <v>74</v>
      </c>
      <c r="B40" s="17">
        <v>69</v>
      </c>
      <c r="C40" s="17">
        <v>18</v>
      </c>
      <c r="D40" s="17">
        <v>41</v>
      </c>
      <c r="E40" s="17">
        <v>65</v>
      </c>
      <c r="F40" s="17">
        <v>80</v>
      </c>
      <c r="G40" s="17">
        <v>0</v>
      </c>
      <c r="H40" s="17">
        <v>0</v>
      </c>
      <c r="I40" s="17">
        <v>0</v>
      </c>
      <c r="J40" s="17">
        <v>0</v>
      </c>
      <c r="K40" s="9">
        <f t="shared" si="2"/>
        <v>273</v>
      </c>
    </row>
    <row r="41" spans="1:11" ht="12" customHeight="1" x14ac:dyDescent="0.2">
      <c r="A41" s="8" t="s">
        <v>75</v>
      </c>
      <c r="B41" s="17">
        <v>25</v>
      </c>
      <c r="C41" s="17">
        <v>6</v>
      </c>
      <c r="D41" s="17">
        <v>23</v>
      </c>
      <c r="E41" s="17">
        <v>14</v>
      </c>
      <c r="F41" s="9">
        <v>33</v>
      </c>
      <c r="G41" s="17">
        <v>0</v>
      </c>
      <c r="H41" s="17">
        <v>0</v>
      </c>
      <c r="I41" s="17">
        <v>0</v>
      </c>
      <c r="J41" s="9">
        <v>1</v>
      </c>
      <c r="K41" s="9">
        <f t="shared" si="2"/>
        <v>102</v>
      </c>
    </row>
    <row r="42" spans="1:11" ht="12" customHeight="1" x14ac:dyDescent="0.2">
      <c r="A42" s="8" t="s">
        <v>76</v>
      </c>
      <c r="B42" s="17">
        <v>36</v>
      </c>
      <c r="C42" s="17">
        <v>7</v>
      </c>
      <c r="D42" s="17">
        <v>32</v>
      </c>
      <c r="E42" s="17">
        <v>38</v>
      </c>
      <c r="F42" s="9">
        <v>53</v>
      </c>
      <c r="G42" s="17">
        <v>0</v>
      </c>
      <c r="H42" s="17">
        <v>0</v>
      </c>
      <c r="I42" s="17">
        <v>0</v>
      </c>
      <c r="J42" s="9">
        <v>0</v>
      </c>
      <c r="K42" s="9">
        <f t="shared" si="2"/>
        <v>166</v>
      </c>
    </row>
    <row r="43" spans="1:11" ht="12" customHeight="1" x14ac:dyDescent="0.2">
      <c r="A43" s="8" t="s">
        <v>77</v>
      </c>
      <c r="B43" s="17">
        <v>44</v>
      </c>
      <c r="C43" s="17">
        <v>10</v>
      </c>
      <c r="D43" s="17">
        <v>29</v>
      </c>
      <c r="E43" s="17">
        <v>41</v>
      </c>
      <c r="F43" s="9">
        <v>77</v>
      </c>
      <c r="G43" s="17">
        <v>0</v>
      </c>
      <c r="H43" s="17">
        <v>0</v>
      </c>
      <c r="I43" s="17">
        <v>0</v>
      </c>
      <c r="J43" s="9">
        <v>0</v>
      </c>
      <c r="K43" s="9">
        <f t="shared" si="2"/>
        <v>201</v>
      </c>
    </row>
    <row r="44" spans="1:11" ht="12" customHeight="1" x14ac:dyDescent="0.2">
      <c r="A44" s="8" t="s">
        <v>78</v>
      </c>
      <c r="B44" s="17">
        <v>14</v>
      </c>
      <c r="C44" s="17">
        <v>4</v>
      </c>
      <c r="D44" s="17">
        <v>8</v>
      </c>
      <c r="E44" s="17">
        <v>26</v>
      </c>
      <c r="F44" s="9">
        <v>17</v>
      </c>
      <c r="G44" s="17">
        <v>0</v>
      </c>
      <c r="H44" s="17">
        <v>0</v>
      </c>
      <c r="I44" s="17">
        <v>0</v>
      </c>
      <c r="J44" s="9">
        <v>0</v>
      </c>
      <c r="K44" s="9">
        <f t="shared" si="2"/>
        <v>69</v>
      </c>
    </row>
    <row r="45" spans="1:11" s="4" customFormat="1" ht="12" customHeight="1" x14ac:dyDescent="0.2">
      <c r="A45" s="7" t="s">
        <v>5</v>
      </c>
      <c r="B45" s="10">
        <f t="shared" ref="B45:K45" si="3">SUM(B24:B44)</f>
        <v>975</v>
      </c>
      <c r="C45" s="10">
        <f t="shared" si="3"/>
        <v>134</v>
      </c>
      <c r="D45" s="10">
        <f t="shared" si="3"/>
        <v>478</v>
      </c>
      <c r="E45" s="10">
        <f t="shared" si="3"/>
        <v>621</v>
      </c>
      <c r="F45" s="10">
        <f t="shared" si="3"/>
        <v>2470</v>
      </c>
      <c r="G45" s="10">
        <f>SUM(G24:G44)</f>
        <v>2</v>
      </c>
      <c r="H45" s="10">
        <f t="shared" si="3"/>
        <v>2</v>
      </c>
      <c r="I45" s="10">
        <f t="shared" si="3"/>
        <v>8</v>
      </c>
      <c r="J45" s="10">
        <f t="shared" si="3"/>
        <v>7</v>
      </c>
      <c r="K45" s="10">
        <f t="shared" si="3"/>
        <v>4697</v>
      </c>
    </row>
    <row r="46" spans="1:11" s="4" customFormat="1" ht="12" customHeight="1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s="4" customFormat="1" ht="12" customHeight="1" x14ac:dyDescent="0.2">
      <c r="A47" s="6" t="s">
        <v>6</v>
      </c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" customHeight="1" x14ac:dyDescent="0.2">
      <c r="A48" s="8" t="s">
        <v>80</v>
      </c>
      <c r="B48" s="17">
        <v>117</v>
      </c>
      <c r="C48" s="17">
        <v>10</v>
      </c>
      <c r="D48" s="17">
        <v>10</v>
      </c>
      <c r="E48" s="17">
        <v>23</v>
      </c>
      <c r="F48" s="9">
        <v>350</v>
      </c>
      <c r="G48" s="17">
        <v>0</v>
      </c>
      <c r="H48" s="17">
        <v>0</v>
      </c>
      <c r="I48" s="17">
        <v>0</v>
      </c>
      <c r="J48" s="9">
        <v>0</v>
      </c>
      <c r="K48" s="9">
        <f t="shared" ref="K48:K62" si="4">SUM(B48:J48)</f>
        <v>510</v>
      </c>
    </row>
    <row r="49" spans="1:11" ht="12" customHeight="1" x14ac:dyDescent="0.2">
      <c r="A49" s="8" t="s">
        <v>81</v>
      </c>
      <c r="B49" s="17">
        <v>48</v>
      </c>
      <c r="C49" s="17">
        <v>2</v>
      </c>
      <c r="D49" s="17">
        <v>5</v>
      </c>
      <c r="E49" s="17">
        <v>7</v>
      </c>
      <c r="F49" s="9">
        <v>61</v>
      </c>
      <c r="G49" s="17">
        <v>0</v>
      </c>
      <c r="H49" s="17">
        <v>1</v>
      </c>
      <c r="I49" s="17">
        <v>0</v>
      </c>
      <c r="J49" s="9">
        <v>0</v>
      </c>
      <c r="K49" s="9">
        <f t="shared" si="4"/>
        <v>124</v>
      </c>
    </row>
    <row r="50" spans="1:11" ht="12" customHeight="1" x14ac:dyDescent="0.2">
      <c r="A50" s="8" t="s">
        <v>82</v>
      </c>
      <c r="B50" s="17">
        <v>119</v>
      </c>
      <c r="C50" s="17">
        <v>6</v>
      </c>
      <c r="D50" s="17">
        <v>6</v>
      </c>
      <c r="E50" s="17">
        <v>13</v>
      </c>
      <c r="F50" s="17">
        <v>104</v>
      </c>
      <c r="G50" s="17">
        <v>0</v>
      </c>
      <c r="H50" s="17">
        <v>0</v>
      </c>
      <c r="I50" s="17">
        <v>0</v>
      </c>
      <c r="J50" s="17">
        <v>0</v>
      </c>
      <c r="K50" s="9">
        <f t="shared" si="4"/>
        <v>248</v>
      </c>
    </row>
    <row r="51" spans="1:11" ht="12" customHeight="1" x14ac:dyDescent="0.2">
      <c r="A51" s="8" t="s">
        <v>83</v>
      </c>
      <c r="B51" s="17">
        <v>19</v>
      </c>
      <c r="C51" s="17">
        <v>5</v>
      </c>
      <c r="D51" s="17">
        <v>8</v>
      </c>
      <c r="E51" s="17">
        <v>10</v>
      </c>
      <c r="F51" s="17">
        <v>19</v>
      </c>
      <c r="G51" s="17">
        <v>0</v>
      </c>
      <c r="H51" s="17">
        <v>0</v>
      </c>
      <c r="I51" s="17">
        <v>0</v>
      </c>
      <c r="J51" s="17">
        <v>0</v>
      </c>
      <c r="K51" s="9">
        <f t="shared" si="4"/>
        <v>61</v>
      </c>
    </row>
    <row r="52" spans="1:11" ht="12" customHeight="1" x14ac:dyDescent="0.2">
      <c r="A52" s="8" t="s">
        <v>84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9">
        <f t="shared" si="4"/>
        <v>0</v>
      </c>
    </row>
    <row r="53" spans="1:11" ht="12" customHeight="1" x14ac:dyDescent="0.2">
      <c r="A53" s="8" t="s">
        <v>85</v>
      </c>
      <c r="B53" s="17">
        <v>158</v>
      </c>
      <c r="C53" s="17">
        <v>1</v>
      </c>
      <c r="D53" s="17">
        <v>2</v>
      </c>
      <c r="E53" s="17">
        <v>3</v>
      </c>
      <c r="F53" s="17">
        <v>47</v>
      </c>
      <c r="G53" s="17">
        <v>0</v>
      </c>
      <c r="H53" s="17">
        <v>0</v>
      </c>
      <c r="I53" s="17">
        <v>0</v>
      </c>
      <c r="J53" s="17">
        <v>0</v>
      </c>
      <c r="K53" s="9">
        <f t="shared" si="4"/>
        <v>211</v>
      </c>
    </row>
    <row r="54" spans="1:11" ht="12" customHeight="1" x14ac:dyDescent="0.2">
      <c r="A54" s="8" t="s">
        <v>86</v>
      </c>
      <c r="B54" s="17">
        <v>4</v>
      </c>
      <c r="C54" s="17">
        <v>0</v>
      </c>
      <c r="D54" s="17">
        <v>0</v>
      </c>
      <c r="E54" s="17">
        <v>1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9">
        <f t="shared" si="4"/>
        <v>5</v>
      </c>
    </row>
    <row r="55" spans="1:11" ht="12" customHeight="1" x14ac:dyDescent="0.2">
      <c r="A55" s="8" t="s">
        <v>87</v>
      </c>
      <c r="B55" s="17">
        <v>11</v>
      </c>
      <c r="C55" s="17">
        <v>0</v>
      </c>
      <c r="D55" s="17">
        <v>1</v>
      </c>
      <c r="E55" s="17">
        <v>0</v>
      </c>
      <c r="F55" s="17">
        <v>2</v>
      </c>
      <c r="G55" s="17">
        <v>0</v>
      </c>
      <c r="H55" s="17">
        <v>0</v>
      </c>
      <c r="I55" s="17">
        <v>0</v>
      </c>
      <c r="J55" s="17">
        <v>0</v>
      </c>
      <c r="K55" s="9">
        <f t="shared" si="4"/>
        <v>14</v>
      </c>
    </row>
    <row r="56" spans="1:11" ht="12" customHeight="1" x14ac:dyDescent="0.2">
      <c r="A56" s="8" t="s">
        <v>88</v>
      </c>
      <c r="B56" s="17">
        <v>57</v>
      </c>
      <c r="C56" s="17">
        <v>2</v>
      </c>
      <c r="D56" s="17">
        <v>2</v>
      </c>
      <c r="E56" s="17">
        <v>4</v>
      </c>
      <c r="F56" s="9">
        <v>9</v>
      </c>
      <c r="G56" s="17">
        <v>0</v>
      </c>
      <c r="H56" s="17">
        <v>0</v>
      </c>
      <c r="I56" s="17">
        <v>0</v>
      </c>
      <c r="J56" s="9">
        <v>1</v>
      </c>
      <c r="K56" s="9">
        <f t="shared" si="4"/>
        <v>75</v>
      </c>
    </row>
    <row r="57" spans="1:11" ht="12" customHeight="1" x14ac:dyDescent="0.2">
      <c r="A57" s="8" t="s">
        <v>89</v>
      </c>
      <c r="B57" s="17">
        <v>20</v>
      </c>
      <c r="C57" s="17">
        <v>0</v>
      </c>
      <c r="D57" s="17">
        <v>7</v>
      </c>
      <c r="E57" s="17">
        <v>4</v>
      </c>
      <c r="F57" s="9">
        <v>12</v>
      </c>
      <c r="G57" s="17">
        <v>0</v>
      </c>
      <c r="H57" s="17">
        <v>1</v>
      </c>
      <c r="I57" s="17">
        <v>0</v>
      </c>
      <c r="J57" s="9">
        <v>0</v>
      </c>
      <c r="K57" s="9">
        <f t="shared" si="4"/>
        <v>44</v>
      </c>
    </row>
    <row r="58" spans="1:11" ht="12" customHeight="1" x14ac:dyDescent="0.2">
      <c r="A58" s="8" t="s">
        <v>90</v>
      </c>
      <c r="B58" s="17">
        <v>25</v>
      </c>
      <c r="C58" s="17">
        <v>6</v>
      </c>
      <c r="D58" s="17">
        <v>16</v>
      </c>
      <c r="E58" s="17">
        <v>22</v>
      </c>
      <c r="F58" s="9">
        <v>45</v>
      </c>
      <c r="G58" s="17">
        <v>0</v>
      </c>
      <c r="H58" s="17">
        <v>0</v>
      </c>
      <c r="I58" s="17">
        <v>0</v>
      </c>
      <c r="J58" s="9">
        <v>0</v>
      </c>
      <c r="K58" s="9">
        <f t="shared" si="4"/>
        <v>114</v>
      </c>
    </row>
    <row r="59" spans="1:11" ht="12" customHeight="1" x14ac:dyDescent="0.2">
      <c r="A59" s="8" t="s">
        <v>91</v>
      </c>
      <c r="B59" s="17">
        <v>14</v>
      </c>
      <c r="C59" s="17">
        <v>1</v>
      </c>
      <c r="D59" s="17">
        <v>8</v>
      </c>
      <c r="E59" s="17">
        <v>4</v>
      </c>
      <c r="F59" s="9">
        <v>22</v>
      </c>
      <c r="G59" s="17">
        <v>1</v>
      </c>
      <c r="H59" s="17">
        <v>0</v>
      </c>
      <c r="I59" s="17">
        <v>0</v>
      </c>
      <c r="J59" s="9">
        <v>0</v>
      </c>
      <c r="K59" s="9">
        <f t="shared" si="4"/>
        <v>50</v>
      </c>
    </row>
    <row r="60" spans="1:11" ht="12" customHeight="1" x14ac:dyDescent="0.2">
      <c r="A60" s="8" t="s">
        <v>92</v>
      </c>
      <c r="B60" s="17">
        <v>6</v>
      </c>
      <c r="C60" s="17">
        <v>0</v>
      </c>
      <c r="D60" s="17">
        <v>0</v>
      </c>
      <c r="E60" s="17">
        <v>1</v>
      </c>
      <c r="F60" s="17">
        <v>6</v>
      </c>
      <c r="G60" s="17">
        <v>0</v>
      </c>
      <c r="H60" s="17">
        <v>0</v>
      </c>
      <c r="I60" s="17">
        <v>0</v>
      </c>
      <c r="J60" s="17">
        <v>0</v>
      </c>
      <c r="K60" s="9">
        <f t="shared" si="4"/>
        <v>13</v>
      </c>
    </row>
    <row r="61" spans="1:11" ht="12" customHeight="1" x14ac:dyDescent="0.2">
      <c r="A61" s="8" t="s">
        <v>93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9">
        <f t="shared" si="4"/>
        <v>0</v>
      </c>
    </row>
    <row r="62" spans="1:11" ht="12" customHeight="1" x14ac:dyDescent="0.2">
      <c r="A62" s="8" t="s">
        <v>94</v>
      </c>
      <c r="B62" s="17">
        <v>22</v>
      </c>
      <c r="C62" s="17">
        <v>6</v>
      </c>
      <c r="D62" s="17">
        <v>5</v>
      </c>
      <c r="E62" s="17">
        <v>4</v>
      </c>
      <c r="F62" s="17">
        <v>13</v>
      </c>
      <c r="G62" s="17">
        <v>0</v>
      </c>
      <c r="H62" s="17">
        <v>0</v>
      </c>
      <c r="I62" s="17">
        <v>0</v>
      </c>
      <c r="J62" s="17">
        <v>0</v>
      </c>
      <c r="K62" s="9">
        <f t="shared" si="4"/>
        <v>50</v>
      </c>
    </row>
    <row r="63" spans="1:11" s="4" customFormat="1" ht="12" customHeight="1" x14ac:dyDescent="0.2">
      <c r="A63" s="7" t="s">
        <v>7</v>
      </c>
      <c r="B63" s="10">
        <f>SUM(B48:B62)</f>
        <v>620</v>
      </c>
      <c r="C63" s="10">
        <f t="shared" ref="C63:K63" si="5">SUM(C48:C62)</f>
        <v>39</v>
      </c>
      <c r="D63" s="10">
        <f t="shared" si="5"/>
        <v>70</v>
      </c>
      <c r="E63" s="10">
        <f t="shared" si="5"/>
        <v>96</v>
      </c>
      <c r="F63" s="10">
        <f t="shared" si="5"/>
        <v>690</v>
      </c>
      <c r="G63" s="10">
        <f t="shared" si="5"/>
        <v>1</v>
      </c>
      <c r="H63" s="10">
        <f t="shared" si="5"/>
        <v>2</v>
      </c>
      <c r="I63" s="10">
        <f t="shared" si="5"/>
        <v>0</v>
      </c>
      <c r="J63" s="10">
        <f t="shared" si="5"/>
        <v>1</v>
      </c>
      <c r="K63" s="10">
        <f t="shared" si="5"/>
        <v>1519</v>
      </c>
    </row>
    <row r="64" spans="1:11" s="4" customFormat="1" ht="12" customHeight="1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s="4" customFormat="1" ht="12" customHeight="1" x14ac:dyDescent="0.2">
      <c r="A65" s="6" t="s">
        <v>8</v>
      </c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" customHeight="1" x14ac:dyDescent="0.2">
      <c r="A66" s="8" t="s">
        <v>95</v>
      </c>
      <c r="B66" s="17">
        <v>22</v>
      </c>
      <c r="C66" s="17">
        <v>3</v>
      </c>
      <c r="D66" s="17">
        <v>25</v>
      </c>
      <c r="E66" s="17">
        <v>28</v>
      </c>
      <c r="F66" s="9">
        <v>29</v>
      </c>
      <c r="G66" s="17">
        <v>0</v>
      </c>
      <c r="H66" s="17">
        <v>0</v>
      </c>
      <c r="I66" s="17">
        <v>0</v>
      </c>
      <c r="J66" s="9">
        <v>1</v>
      </c>
      <c r="K66" s="9">
        <f t="shared" ref="K66:K74" si="6">SUM(B66:J66)</f>
        <v>108</v>
      </c>
    </row>
    <row r="67" spans="1:11" ht="12" customHeight="1" x14ac:dyDescent="0.2">
      <c r="A67" s="8" t="s">
        <v>96</v>
      </c>
      <c r="B67" s="17">
        <v>99</v>
      </c>
      <c r="C67" s="17">
        <v>22</v>
      </c>
      <c r="D67" s="17">
        <v>108</v>
      </c>
      <c r="E67" s="17">
        <v>74</v>
      </c>
      <c r="F67" s="9">
        <v>77</v>
      </c>
      <c r="G67" s="17">
        <v>0</v>
      </c>
      <c r="H67" s="17">
        <v>0</v>
      </c>
      <c r="I67" s="17">
        <v>0</v>
      </c>
      <c r="J67" s="9">
        <v>0</v>
      </c>
      <c r="K67" s="9">
        <f t="shared" si="6"/>
        <v>380</v>
      </c>
    </row>
    <row r="68" spans="1:11" ht="12" customHeight="1" x14ac:dyDescent="0.2">
      <c r="A68" s="8" t="s">
        <v>97</v>
      </c>
      <c r="B68" s="17">
        <v>143</v>
      </c>
      <c r="C68" s="17">
        <v>7</v>
      </c>
      <c r="D68" s="17">
        <v>3</v>
      </c>
      <c r="E68" s="17">
        <v>4</v>
      </c>
      <c r="F68" s="17">
        <v>56</v>
      </c>
      <c r="G68" s="17">
        <v>0</v>
      </c>
      <c r="H68" s="17">
        <v>0</v>
      </c>
      <c r="I68" s="17">
        <v>0</v>
      </c>
      <c r="J68" s="17">
        <v>0</v>
      </c>
      <c r="K68" s="9">
        <f t="shared" si="6"/>
        <v>213</v>
      </c>
    </row>
    <row r="69" spans="1:11" ht="12" customHeight="1" x14ac:dyDescent="0.2">
      <c r="A69" s="8" t="s">
        <v>98</v>
      </c>
      <c r="B69" s="17">
        <v>162</v>
      </c>
      <c r="C69" s="17">
        <v>5</v>
      </c>
      <c r="D69" s="17">
        <v>2</v>
      </c>
      <c r="E69" s="17">
        <v>8</v>
      </c>
      <c r="F69" s="17">
        <v>62</v>
      </c>
      <c r="G69" s="17">
        <v>0</v>
      </c>
      <c r="H69" s="17">
        <v>0</v>
      </c>
      <c r="I69" s="17">
        <v>0</v>
      </c>
      <c r="J69" s="17">
        <v>1</v>
      </c>
      <c r="K69" s="9">
        <f t="shared" si="6"/>
        <v>240</v>
      </c>
    </row>
    <row r="70" spans="1:11" ht="12" customHeight="1" x14ac:dyDescent="0.2">
      <c r="A70" s="8" t="s">
        <v>99</v>
      </c>
      <c r="B70" s="17">
        <v>84</v>
      </c>
      <c r="C70" s="17">
        <v>11</v>
      </c>
      <c r="D70" s="17">
        <v>45</v>
      </c>
      <c r="E70" s="17">
        <v>39</v>
      </c>
      <c r="F70" s="17">
        <v>71</v>
      </c>
      <c r="G70" s="17">
        <v>1</v>
      </c>
      <c r="H70" s="17">
        <v>2</v>
      </c>
      <c r="I70" s="17">
        <v>0</v>
      </c>
      <c r="J70" s="17">
        <v>2</v>
      </c>
      <c r="K70" s="9">
        <f t="shared" si="6"/>
        <v>255</v>
      </c>
    </row>
    <row r="71" spans="1:11" ht="12" customHeight="1" x14ac:dyDescent="0.2">
      <c r="A71" s="8" t="s">
        <v>101</v>
      </c>
      <c r="B71" s="17">
        <v>275</v>
      </c>
      <c r="C71" s="17">
        <v>6</v>
      </c>
      <c r="D71" s="17">
        <v>6</v>
      </c>
      <c r="E71" s="17">
        <v>5</v>
      </c>
      <c r="F71" s="17">
        <v>87</v>
      </c>
      <c r="G71" s="17">
        <v>0</v>
      </c>
      <c r="H71" s="17">
        <v>0</v>
      </c>
      <c r="I71" s="17">
        <v>0</v>
      </c>
      <c r="J71" s="17">
        <v>0</v>
      </c>
      <c r="K71" s="9">
        <f t="shared" si="6"/>
        <v>379</v>
      </c>
    </row>
    <row r="72" spans="1:11" ht="12" customHeight="1" x14ac:dyDescent="0.2">
      <c r="A72" s="8" t="s">
        <v>100</v>
      </c>
      <c r="B72" s="17">
        <v>75</v>
      </c>
      <c r="C72" s="17">
        <v>3</v>
      </c>
      <c r="D72" s="17">
        <v>5</v>
      </c>
      <c r="E72" s="17">
        <v>1</v>
      </c>
      <c r="F72" s="17">
        <v>26</v>
      </c>
      <c r="G72" s="17">
        <v>0</v>
      </c>
      <c r="H72" s="17">
        <v>1</v>
      </c>
      <c r="I72" s="17">
        <v>0</v>
      </c>
      <c r="J72" s="17">
        <v>0</v>
      </c>
      <c r="K72" s="9">
        <f t="shared" si="6"/>
        <v>111</v>
      </c>
    </row>
    <row r="73" spans="1:11" ht="12" customHeight="1" x14ac:dyDescent="0.2">
      <c r="A73" s="8" t="s">
        <v>176</v>
      </c>
      <c r="B73" s="17">
        <v>85</v>
      </c>
      <c r="C73" s="17">
        <v>4</v>
      </c>
      <c r="D73" s="17">
        <v>5</v>
      </c>
      <c r="E73" s="17">
        <v>5</v>
      </c>
      <c r="F73" s="17">
        <v>27</v>
      </c>
      <c r="G73" s="17">
        <v>0</v>
      </c>
      <c r="H73" s="17">
        <v>0</v>
      </c>
      <c r="I73" s="17">
        <v>0</v>
      </c>
      <c r="J73" s="17">
        <v>1</v>
      </c>
      <c r="K73" s="9">
        <f t="shared" si="6"/>
        <v>127</v>
      </c>
    </row>
    <row r="74" spans="1:11" ht="12" customHeight="1" x14ac:dyDescent="0.2">
      <c r="A74" s="8" t="s">
        <v>177</v>
      </c>
      <c r="B74" s="17">
        <v>86</v>
      </c>
      <c r="C74" s="17">
        <v>4</v>
      </c>
      <c r="D74" s="17">
        <v>7</v>
      </c>
      <c r="E74" s="17">
        <v>7</v>
      </c>
      <c r="F74" s="17">
        <v>40</v>
      </c>
      <c r="G74" s="17">
        <v>0</v>
      </c>
      <c r="H74" s="17">
        <v>0</v>
      </c>
      <c r="I74" s="17">
        <v>0</v>
      </c>
      <c r="J74" s="17">
        <v>0</v>
      </c>
      <c r="K74" s="9">
        <f t="shared" si="6"/>
        <v>144</v>
      </c>
    </row>
    <row r="75" spans="1:11" s="4" customFormat="1" ht="12" customHeight="1" x14ac:dyDescent="0.2">
      <c r="A75" s="7" t="s">
        <v>9</v>
      </c>
      <c r="B75" s="10">
        <f>SUM(B66:B74)</f>
        <v>1031</v>
      </c>
      <c r="C75" s="10">
        <f t="shared" ref="C75:K75" si="7">SUM(C66:C74)</f>
        <v>65</v>
      </c>
      <c r="D75" s="10">
        <f t="shared" si="7"/>
        <v>206</v>
      </c>
      <c r="E75" s="10">
        <f t="shared" si="7"/>
        <v>171</v>
      </c>
      <c r="F75" s="10">
        <f t="shared" si="7"/>
        <v>475</v>
      </c>
      <c r="G75" s="10">
        <f t="shared" si="7"/>
        <v>1</v>
      </c>
      <c r="H75" s="10">
        <f t="shared" si="7"/>
        <v>3</v>
      </c>
      <c r="I75" s="10">
        <f t="shared" si="7"/>
        <v>0</v>
      </c>
      <c r="J75" s="10">
        <f t="shared" si="7"/>
        <v>5</v>
      </c>
      <c r="K75" s="10">
        <f t="shared" si="7"/>
        <v>1957</v>
      </c>
    </row>
    <row r="76" spans="1:11" s="4" customFormat="1" ht="12" customHeight="1" x14ac:dyDescent="0.2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4" customFormat="1" ht="12" customHeight="1" x14ac:dyDescent="0.2">
      <c r="A77" s="6" t="s">
        <v>10</v>
      </c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" customHeight="1" x14ac:dyDescent="0.2">
      <c r="A78" s="8" t="s">
        <v>102</v>
      </c>
      <c r="B78" s="17">
        <v>83</v>
      </c>
      <c r="C78" s="17">
        <v>15</v>
      </c>
      <c r="D78" s="17">
        <v>49</v>
      </c>
      <c r="E78" s="17">
        <v>64</v>
      </c>
      <c r="F78" s="9">
        <v>130</v>
      </c>
      <c r="G78" s="17">
        <v>0</v>
      </c>
      <c r="H78" s="17">
        <v>0</v>
      </c>
      <c r="I78" s="17">
        <v>2</v>
      </c>
      <c r="J78" s="9">
        <v>1</v>
      </c>
      <c r="K78" s="9">
        <f t="shared" ref="K78:K89" si="8">SUM(B78:J78)</f>
        <v>344</v>
      </c>
    </row>
    <row r="79" spans="1:11" ht="12" customHeight="1" x14ac:dyDescent="0.2">
      <c r="A79" s="8" t="s">
        <v>103</v>
      </c>
      <c r="B79" s="17">
        <v>30</v>
      </c>
      <c r="C79" s="17">
        <v>7</v>
      </c>
      <c r="D79" s="17">
        <v>34</v>
      </c>
      <c r="E79" s="17">
        <v>36</v>
      </c>
      <c r="F79" s="9">
        <v>54</v>
      </c>
      <c r="G79" s="17">
        <v>1</v>
      </c>
      <c r="H79" s="17">
        <v>0</v>
      </c>
      <c r="I79" s="17">
        <v>0</v>
      </c>
      <c r="J79" s="9">
        <v>1</v>
      </c>
      <c r="K79" s="9">
        <f t="shared" si="8"/>
        <v>163</v>
      </c>
    </row>
    <row r="80" spans="1:11" ht="12" customHeight="1" x14ac:dyDescent="0.2">
      <c r="A80" s="8" t="s">
        <v>104</v>
      </c>
      <c r="B80" s="17">
        <v>112</v>
      </c>
      <c r="C80" s="17">
        <v>11</v>
      </c>
      <c r="D80" s="17">
        <v>75</v>
      </c>
      <c r="E80" s="17">
        <v>96</v>
      </c>
      <c r="F80" s="17">
        <v>107</v>
      </c>
      <c r="G80" s="17">
        <v>0</v>
      </c>
      <c r="H80" s="17">
        <v>0</v>
      </c>
      <c r="I80" s="17">
        <v>1</v>
      </c>
      <c r="J80" s="17">
        <v>0</v>
      </c>
      <c r="K80" s="9">
        <f t="shared" si="8"/>
        <v>402</v>
      </c>
    </row>
    <row r="81" spans="1:11" ht="12" customHeight="1" x14ac:dyDescent="0.2">
      <c r="A81" s="8" t="s">
        <v>113</v>
      </c>
      <c r="B81" s="17">
        <v>53</v>
      </c>
      <c r="C81" s="17">
        <v>14</v>
      </c>
      <c r="D81" s="17">
        <v>71</v>
      </c>
      <c r="E81" s="17">
        <v>50</v>
      </c>
      <c r="F81" s="17">
        <v>61</v>
      </c>
      <c r="G81" s="17">
        <v>0</v>
      </c>
      <c r="H81" s="17">
        <v>0</v>
      </c>
      <c r="I81" s="17">
        <v>0</v>
      </c>
      <c r="J81" s="17">
        <v>0</v>
      </c>
      <c r="K81" s="9">
        <f t="shared" si="8"/>
        <v>249</v>
      </c>
    </row>
    <row r="82" spans="1:11" ht="12" customHeight="1" x14ac:dyDescent="0.2">
      <c r="A82" s="8" t="s">
        <v>105</v>
      </c>
      <c r="B82" s="17">
        <v>56</v>
      </c>
      <c r="C82" s="17">
        <v>17</v>
      </c>
      <c r="D82" s="17">
        <v>93</v>
      </c>
      <c r="E82" s="17">
        <v>55</v>
      </c>
      <c r="F82" s="17">
        <v>67</v>
      </c>
      <c r="G82" s="17">
        <v>0</v>
      </c>
      <c r="H82" s="17">
        <v>0</v>
      </c>
      <c r="I82" s="17">
        <v>0</v>
      </c>
      <c r="J82" s="17">
        <v>1</v>
      </c>
      <c r="K82" s="9">
        <f t="shared" si="8"/>
        <v>289</v>
      </c>
    </row>
    <row r="83" spans="1:11" ht="12" customHeight="1" x14ac:dyDescent="0.2">
      <c r="A83" s="8" t="s">
        <v>106</v>
      </c>
      <c r="B83" s="17">
        <v>40</v>
      </c>
      <c r="C83" s="17">
        <v>21</v>
      </c>
      <c r="D83" s="17">
        <v>37</v>
      </c>
      <c r="E83" s="17">
        <v>55</v>
      </c>
      <c r="F83" s="17">
        <v>83</v>
      </c>
      <c r="G83" s="17">
        <v>0</v>
      </c>
      <c r="H83" s="17">
        <v>0</v>
      </c>
      <c r="I83" s="17">
        <v>0</v>
      </c>
      <c r="J83" s="17">
        <v>1</v>
      </c>
      <c r="K83" s="9">
        <f t="shared" si="8"/>
        <v>237</v>
      </c>
    </row>
    <row r="84" spans="1:11" ht="12" customHeight="1" x14ac:dyDescent="0.2">
      <c r="A84" s="8" t="s">
        <v>107</v>
      </c>
      <c r="B84" s="17">
        <v>72</v>
      </c>
      <c r="C84" s="17">
        <v>22</v>
      </c>
      <c r="D84" s="17">
        <v>67</v>
      </c>
      <c r="E84" s="17">
        <v>68</v>
      </c>
      <c r="F84" s="17">
        <v>83</v>
      </c>
      <c r="G84" s="17">
        <v>0</v>
      </c>
      <c r="H84" s="17">
        <v>0</v>
      </c>
      <c r="I84" s="17">
        <v>0</v>
      </c>
      <c r="J84" s="17">
        <v>0</v>
      </c>
      <c r="K84" s="9">
        <f t="shared" si="8"/>
        <v>312</v>
      </c>
    </row>
    <row r="85" spans="1:11" ht="12" customHeight="1" x14ac:dyDescent="0.2">
      <c r="A85" s="8" t="s">
        <v>108</v>
      </c>
      <c r="B85" s="17">
        <v>38</v>
      </c>
      <c r="C85" s="17">
        <v>13</v>
      </c>
      <c r="D85" s="17">
        <v>27</v>
      </c>
      <c r="E85" s="17">
        <v>49</v>
      </c>
      <c r="F85" s="17">
        <v>53</v>
      </c>
      <c r="G85" s="17">
        <v>0</v>
      </c>
      <c r="H85" s="17">
        <v>0</v>
      </c>
      <c r="I85" s="17">
        <v>0</v>
      </c>
      <c r="J85" s="17">
        <v>0</v>
      </c>
      <c r="K85" s="9">
        <f t="shared" si="8"/>
        <v>180</v>
      </c>
    </row>
    <row r="86" spans="1:11" ht="12" customHeight="1" x14ac:dyDescent="0.2">
      <c r="A86" s="8" t="s">
        <v>109</v>
      </c>
      <c r="B86" s="17">
        <v>28</v>
      </c>
      <c r="C86" s="17">
        <v>5</v>
      </c>
      <c r="D86" s="17">
        <v>14</v>
      </c>
      <c r="E86" s="17">
        <v>33</v>
      </c>
      <c r="F86" s="17">
        <v>33</v>
      </c>
      <c r="G86" s="17">
        <v>0</v>
      </c>
      <c r="H86" s="17">
        <v>0</v>
      </c>
      <c r="I86" s="17">
        <v>0</v>
      </c>
      <c r="J86" s="17">
        <v>0</v>
      </c>
      <c r="K86" s="9">
        <f t="shared" si="8"/>
        <v>113</v>
      </c>
    </row>
    <row r="87" spans="1:11" ht="12" customHeight="1" x14ac:dyDescent="0.2">
      <c r="A87" s="8" t="s">
        <v>110</v>
      </c>
      <c r="B87" s="17">
        <v>69</v>
      </c>
      <c r="C87" s="17">
        <v>37</v>
      </c>
      <c r="D87" s="17">
        <v>31</v>
      </c>
      <c r="E87" s="17">
        <v>83</v>
      </c>
      <c r="F87" s="17">
        <v>107</v>
      </c>
      <c r="G87" s="17">
        <v>0</v>
      </c>
      <c r="H87" s="17">
        <v>5</v>
      </c>
      <c r="I87" s="17">
        <v>0</v>
      </c>
      <c r="J87" s="17">
        <v>0</v>
      </c>
      <c r="K87" s="9">
        <f t="shared" si="8"/>
        <v>332</v>
      </c>
    </row>
    <row r="88" spans="1:11" ht="12" customHeight="1" x14ac:dyDescent="0.2">
      <c r="A88" s="8" t="s">
        <v>111</v>
      </c>
      <c r="B88" s="17">
        <v>23</v>
      </c>
      <c r="C88" s="17">
        <v>7</v>
      </c>
      <c r="D88" s="17">
        <v>12</v>
      </c>
      <c r="E88" s="17">
        <v>20</v>
      </c>
      <c r="F88" s="17">
        <v>16</v>
      </c>
      <c r="G88" s="17">
        <v>0</v>
      </c>
      <c r="H88" s="17">
        <v>0</v>
      </c>
      <c r="I88" s="17">
        <v>0</v>
      </c>
      <c r="J88" s="17">
        <v>0</v>
      </c>
      <c r="K88" s="9">
        <f t="shared" si="8"/>
        <v>78</v>
      </c>
    </row>
    <row r="89" spans="1:11" ht="12" customHeight="1" x14ac:dyDescent="0.2">
      <c r="A89" s="8" t="s">
        <v>112</v>
      </c>
      <c r="B89" s="17">
        <v>7</v>
      </c>
      <c r="C89" s="17">
        <v>1</v>
      </c>
      <c r="D89" s="17">
        <v>18</v>
      </c>
      <c r="E89" s="17">
        <v>24</v>
      </c>
      <c r="F89" s="17">
        <v>17</v>
      </c>
      <c r="G89" s="17">
        <v>0</v>
      </c>
      <c r="H89" s="17">
        <v>0</v>
      </c>
      <c r="I89" s="17">
        <v>0</v>
      </c>
      <c r="J89" s="17">
        <v>0</v>
      </c>
      <c r="K89" s="9">
        <f t="shared" si="8"/>
        <v>67</v>
      </c>
    </row>
    <row r="90" spans="1:11" s="4" customFormat="1" ht="12" customHeight="1" x14ac:dyDescent="0.2">
      <c r="A90" s="7" t="s">
        <v>11</v>
      </c>
      <c r="B90" s="10">
        <f t="shared" ref="B90:K90" si="9">SUM(B78:B89)</f>
        <v>611</v>
      </c>
      <c r="C90" s="10">
        <f t="shared" si="9"/>
        <v>170</v>
      </c>
      <c r="D90" s="10">
        <f t="shared" si="9"/>
        <v>528</v>
      </c>
      <c r="E90" s="10">
        <f t="shared" si="9"/>
        <v>633</v>
      </c>
      <c r="F90" s="10">
        <f t="shared" si="9"/>
        <v>811</v>
      </c>
      <c r="G90" s="10">
        <f t="shared" si="9"/>
        <v>1</v>
      </c>
      <c r="H90" s="10">
        <f t="shared" si="9"/>
        <v>5</v>
      </c>
      <c r="I90" s="10">
        <f t="shared" si="9"/>
        <v>3</v>
      </c>
      <c r="J90" s="10">
        <f t="shared" si="9"/>
        <v>4</v>
      </c>
      <c r="K90" s="10">
        <f t="shared" si="9"/>
        <v>2766</v>
      </c>
    </row>
    <row r="91" spans="1:11" s="4" customFormat="1" ht="12" customHeight="1" x14ac:dyDescent="0.2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s="4" customFormat="1" ht="12" customHeight="1" x14ac:dyDescent="0.2">
      <c r="A92" s="6" t="s">
        <v>12</v>
      </c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" customHeight="1" x14ac:dyDescent="0.2">
      <c r="A93" s="8" t="s">
        <v>179</v>
      </c>
      <c r="B93" s="17">
        <v>58</v>
      </c>
      <c r="C93" s="17">
        <v>2</v>
      </c>
      <c r="D93" s="17">
        <v>1</v>
      </c>
      <c r="E93" s="17">
        <v>8</v>
      </c>
      <c r="F93" s="9">
        <v>289</v>
      </c>
      <c r="G93" s="17">
        <v>0</v>
      </c>
      <c r="H93" s="17">
        <v>0</v>
      </c>
      <c r="I93" s="17">
        <v>0</v>
      </c>
      <c r="J93" s="9">
        <v>0</v>
      </c>
      <c r="K93" s="9">
        <f t="shared" ref="K93:K98" si="10">SUM(B93:J93)</f>
        <v>358</v>
      </c>
    </row>
    <row r="94" spans="1:11" ht="12" customHeight="1" x14ac:dyDescent="0.2">
      <c r="A94" s="8" t="s">
        <v>114</v>
      </c>
      <c r="B94" s="17">
        <v>64</v>
      </c>
      <c r="C94" s="17">
        <v>8</v>
      </c>
      <c r="D94" s="17">
        <v>3</v>
      </c>
      <c r="E94" s="17">
        <v>19</v>
      </c>
      <c r="F94" s="17">
        <v>559</v>
      </c>
      <c r="G94" s="17">
        <v>2</v>
      </c>
      <c r="H94" s="17">
        <v>0</v>
      </c>
      <c r="I94" s="17">
        <v>0</v>
      </c>
      <c r="J94" s="17">
        <v>1</v>
      </c>
      <c r="K94" s="9">
        <f t="shared" si="10"/>
        <v>656</v>
      </c>
    </row>
    <row r="95" spans="1:11" ht="12" customHeight="1" x14ac:dyDescent="0.2">
      <c r="A95" s="8" t="s">
        <v>115</v>
      </c>
      <c r="B95" s="17">
        <v>60</v>
      </c>
      <c r="C95" s="17">
        <v>9</v>
      </c>
      <c r="D95" s="17">
        <v>6</v>
      </c>
      <c r="E95" s="17">
        <v>11</v>
      </c>
      <c r="F95" s="9">
        <v>250</v>
      </c>
      <c r="G95" s="17">
        <v>1</v>
      </c>
      <c r="H95" s="17">
        <v>0</v>
      </c>
      <c r="I95" s="17">
        <v>0</v>
      </c>
      <c r="J95" s="9">
        <v>1</v>
      </c>
      <c r="K95" s="9">
        <f t="shared" si="10"/>
        <v>338</v>
      </c>
    </row>
    <row r="96" spans="1:11" ht="12" customHeight="1" x14ac:dyDescent="0.2">
      <c r="A96" s="8" t="s">
        <v>116</v>
      </c>
      <c r="B96" s="17">
        <v>50</v>
      </c>
      <c r="C96" s="17">
        <v>8</v>
      </c>
      <c r="D96" s="17">
        <v>4</v>
      </c>
      <c r="E96" s="17">
        <v>13</v>
      </c>
      <c r="F96" s="17">
        <v>196</v>
      </c>
      <c r="G96" s="17">
        <v>0</v>
      </c>
      <c r="H96" s="17">
        <v>0</v>
      </c>
      <c r="I96" s="17">
        <v>1</v>
      </c>
      <c r="J96" s="17">
        <v>0</v>
      </c>
      <c r="K96" s="9">
        <f t="shared" si="10"/>
        <v>272</v>
      </c>
    </row>
    <row r="97" spans="1:11" ht="12" customHeight="1" x14ac:dyDescent="0.2">
      <c r="A97" s="8" t="s">
        <v>117</v>
      </c>
      <c r="B97" s="17">
        <v>66</v>
      </c>
      <c r="C97" s="17">
        <v>8</v>
      </c>
      <c r="D97" s="17">
        <v>6</v>
      </c>
      <c r="E97" s="17">
        <v>11</v>
      </c>
      <c r="F97" s="17">
        <v>187</v>
      </c>
      <c r="G97" s="17">
        <v>0</v>
      </c>
      <c r="H97" s="17">
        <v>0</v>
      </c>
      <c r="I97" s="17">
        <v>0</v>
      </c>
      <c r="J97" s="17">
        <v>0</v>
      </c>
      <c r="K97" s="9">
        <f t="shared" si="10"/>
        <v>278</v>
      </c>
    </row>
    <row r="98" spans="1:11" ht="12" customHeight="1" x14ac:dyDescent="0.2">
      <c r="A98" s="8" t="s">
        <v>118</v>
      </c>
      <c r="B98" s="17">
        <v>55</v>
      </c>
      <c r="C98" s="17">
        <v>2</v>
      </c>
      <c r="D98" s="17">
        <v>2</v>
      </c>
      <c r="E98" s="17">
        <v>5</v>
      </c>
      <c r="F98" s="17">
        <v>130</v>
      </c>
      <c r="G98" s="17">
        <v>0</v>
      </c>
      <c r="H98" s="17">
        <v>0</v>
      </c>
      <c r="I98" s="17">
        <v>0</v>
      </c>
      <c r="J98" s="17">
        <v>1</v>
      </c>
      <c r="K98" s="9">
        <f t="shared" si="10"/>
        <v>195</v>
      </c>
    </row>
    <row r="99" spans="1:11" s="4" customFormat="1" ht="12" customHeight="1" x14ac:dyDescent="0.2">
      <c r="A99" s="7" t="s">
        <v>13</v>
      </c>
      <c r="B99" s="10">
        <f t="shared" ref="B99:K99" si="11">SUM(B93:B98)</f>
        <v>353</v>
      </c>
      <c r="C99" s="10">
        <f t="shared" si="11"/>
        <v>37</v>
      </c>
      <c r="D99" s="10">
        <f t="shared" si="11"/>
        <v>22</v>
      </c>
      <c r="E99" s="10">
        <f t="shared" si="11"/>
        <v>67</v>
      </c>
      <c r="F99" s="10">
        <f t="shared" si="11"/>
        <v>1611</v>
      </c>
      <c r="G99" s="10">
        <f t="shared" si="11"/>
        <v>3</v>
      </c>
      <c r="H99" s="10">
        <f t="shared" si="11"/>
        <v>0</v>
      </c>
      <c r="I99" s="10">
        <f t="shared" si="11"/>
        <v>1</v>
      </c>
      <c r="J99" s="10">
        <f t="shared" si="11"/>
        <v>3</v>
      </c>
      <c r="K99" s="10">
        <f t="shared" si="11"/>
        <v>2097</v>
      </c>
    </row>
    <row r="100" spans="1:11" s="4" customFormat="1" ht="12" customHeight="1" x14ac:dyDescent="0.2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s="4" customFormat="1" ht="12" customHeight="1" x14ac:dyDescent="0.2">
      <c r="A101" s="6" t="s">
        <v>14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2" customHeight="1" x14ac:dyDescent="0.2">
      <c r="A102" s="8" t="s">
        <v>119</v>
      </c>
      <c r="B102" s="17">
        <v>111</v>
      </c>
      <c r="C102" s="17">
        <v>3</v>
      </c>
      <c r="D102" s="17">
        <v>3</v>
      </c>
      <c r="E102" s="17">
        <v>9</v>
      </c>
      <c r="F102" s="9">
        <v>61</v>
      </c>
      <c r="G102" s="17">
        <v>0</v>
      </c>
      <c r="H102" s="17">
        <v>1</v>
      </c>
      <c r="I102" s="17">
        <v>0</v>
      </c>
      <c r="J102" s="9">
        <v>0</v>
      </c>
      <c r="K102" s="9">
        <f t="shared" ref="K102:K113" si="12">SUM(B102:J102)</f>
        <v>188</v>
      </c>
    </row>
    <row r="103" spans="1:11" ht="12" customHeight="1" x14ac:dyDescent="0.2">
      <c r="A103" s="8" t="s">
        <v>120</v>
      </c>
      <c r="B103" s="17">
        <v>47</v>
      </c>
      <c r="C103" s="17">
        <v>0</v>
      </c>
      <c r="D103" s="17">
        <v>3</v>
      </c>
      <c r="E103" s="17">
        <v>5</v>
      </c>
      <c r="F103" s="17">
        <v>39</v>
      </c>
      <c r="G103" s="17">
        <v>0</v>
      </c>
      <c r="H103" s="17">
        <v>0</v>
      </c>
      <c r="I103" s="17">
        <v>0</v>
      </c>
      <c r="J103" s="17">
        <v>0</v>
      </c>
      <c r="K103" s="9">
        <f t="shared" si="12"/>
        <v>94</v>
      </c>
    </row>
    <row r="104" spans="1:11" ht="12" customHeight="1" x14ac:dyDescent="0.2">
      <c r="A104" s="8" t="s">
        <v>121</v>
      </c>
      <c r="B104" s="17">
        <v>11</v>
      </c>
      <c r="C104" s="17">
        <v>1</v>
      </c>
      <c r="D104" s="17">
        <v>1</v>
      </c>
      <c r="E104" s="17">
        <v>8</v>
      </c>
      <c r="F104" s="17">
        <v>15</v>
      </c>
      <c r="G104" s="17">
        <v>0</v>
      </c>
      <c r="H104" s="17">
        <v>0</v>
      </c>
      <c r="I104" s="17">
        <v>0</v>
      </c>
      <c r="J104" s="17">
        <v>0</v>
      </c>
      <c r="K104" s="9">
        <f t="shared" si="12"/>
        <v>36</v>
      </c>
    </row>
    <row r="105" spans="1:11" ht="12" customHeight="1" x14ac:dyDescent="0.2">
      <c r="A105" s="8" t="s">
        <v>122</v>
      </c>
      <c r="B105" s="17">
        <v>14</v>
      </c>
      <c r="C105" s="17">
        <v>3</v>
      </c>
      <c r="D105" s="17">
        <v>8</v>
      </c>
      <c r="E105" s="17">
        <v>6</v>
      </c>
      <c r="F105" s="17">
        <v>38</v>
      </c>
      <c r="G105" s="17">
        <v>0</v>
      </c>
      <c r="H105" s="17">
        <v>0</v>
      </c>
      <c r="I105" s="17">
        <v>0</v>
      </c>
      <c r="J105" s="17">
        <v>0</v>
      </c>
      <c r="K105" s="9">
        <f t="shared" si="12"/>
        <v>69</v>
      </c>
    </row>
    <row r="106" spans="1:11" ht="12" customHeight="1" x14ac:dyDescent="0.2">
      <c r="A106" s="8" t="s">
        <v>123</v>
      </c>
      <c r="B106" s="17">
        <v>44</v>
      </c>
      <c r="C106" s="17">
        <v>0</v>
      </c>
      <c r="D106" s="17">
        <v>5</v>
      </c>
      <c r="E106" s="17">
        <v>6</v>
      </c>
      <c r="F106" s="17">
        <v>37</v>
      </c>
      <c r="G106" s="17">
        <v>0</v>
      </c>
      <c r="H106" s="17">
        <v>0</v>
      </c>
      <c r="I106" s="17">
        <v>1</v>
      </c>
      <c r="J106" s="17">
        <v>0</v>
      </c>
      <c r="K106" s="9">
        <f t="shared" si="12"/>
        <v>93</v>
      </c>
    </row>
    <row r="107" spans="1:11" ht="12" customHeight="1" x14ac:dyDescent="0.2">
      <c r="A107" s="8" t="s">
        <v>124</v>
      </c>
      <c r="B107" s="17">
        <v>5</v>
      </c>
      <c r="C107" s="17">
        <v>0</v>
      </c>
      <c r="D107" s="17">
        <v>0</v>
      </c>
      <c r="E107" s="17">
        <v>2</v>
      </c>
      <c r="F107" s="17">
        <v>6</v>
      </c>
      <c r="G107" s="17">
        <v>0</v>
      </c>
      <c r="H107" s="17">
        <v>0</v>
      </c>
      <c r="I107" s="17">
        <v>0</v>
      </c>
      <c r="J107" s="17">
        <v>0</v>
      </c>
      <c r="K107" s="9">
        <f t="shared" si="12"/>
        <v>13</v>
      </c>
    </row>
    <row r="108" spans="1:11" ht="12" customHeight="1" x14ac:dyDescent="0.2">
      <c r="A108" s="8" t="s">
        <v>125</v>
      </c>
      <c r="B108" s="17">
        <v>98</v>
      </c>
      <c r="C108" s="17">
        <v>4</v>
      </c>
      <c r="D108" s="17">
        <v>5</v>
      </c>
      <c r="E108" s="17">
        <v>15</v>
      </c>
      <c r="F108" s="17">
        <v>66</v>
      </c>
      <c r="G108" s="17">
        <v>0</v>
      </c>
      <c r="H108" s="17">
        <v>0</v>
      </c>
      <c r="I108" s="17">
        <v>0</v>
      </c>
      <c r="J108" s="17">
        <v>0</v>
      </c>
      <c r="K108" s="9">
        <f t="shared" si="12"/>
        <v>188</v>
      </c>
    </row>
    <row r="109" spans="1:11" ht="12" customHeight="1" x14ac:dyDescent="0.2">
      <c r="A109" s="8" t="s">
        <v>126</v>
      </c>
      <c r="B109" s="17">
        <v>66</v>
      </c>
      <c r="C109" s="17">
        <v>1</v>
      </c>
      <c r="D109" s="17">
        <v>7</v>
      </c>
      <c r="E109" s="17">
        <v>5</v>
      </c>
      <c r="F109" s="17">
        <v>53</v>
      </c>
      <c r="G109" s="17">
        <v>0</v>
      </c>
      <c r="H109" s="17">
        <v>0</v>
      </c>
      <c r="I109" s="17">
        <v>0</v>
      </c>
      <c r="J109" s="17">
        <v>0</v>
      </c>
      <c r="K109" s="9">
        <f t="shared" si="12"/>
        <v>132</v>
      </c>
    </row>
    <row r="110" spans="1:11" ht="12" customHeight="1" x14ac:dyDescent="0.2">
      <c r="A110" s="8" t="s">
        <v>127</v>
      </c>
      <c r="B110" s="17">
        <v>50</v>
      </c>
      <c r="C110" s="17">
        <v>2</v>
      </c>
      <c r="D110" s="17">
        <v>2</v>
      </c>
      <c r="E110" s="17">
        <v>7</v>
      </c>
      <c r="F110" s="17">
        <v>103</v>
      </c>
      <c r="G110" s="17">
        <v>1</v>
      </c>
      <c r="H110" s="17">
        <v>0</v>
      </c>
      <c r="I110" s="17">
        <v>0</v>
      </c>
      <c r="J110" s="17">
        <v>0</v>
      </c>
      <c r="K110" s="9">
        <f t="shared" si="12"/>
        <v>165</v>
      </c>
    </row>
    <row r="111" spans="1:11" ht="12" customHeight="1" x14ac:dyDescent="0.2">
      <c r="A111" s="8" t="s">
        <v>128</v>
      </c>
      <c r="B111" s="17">
        <v>21</v>
      </c>
      <c r="C111" s="17">
        <v>2</v>
      </c>
      <c r="D111" s="17">
        <v>1</v>
      </c>
      <c r="E111" s="17">
        <v>5</v>
      </c>
      <c r="F111" s="17">
        <v>15</v>
      </c>
      <c r="G111" s="17">
        <v>0</v>
      </c>
      <c r="H111" s="17">
        <v>0</v>
      </c>
      <c r="I111" s="17">
        <v>0</v>
      </c>
      <c r="J111" s="17">
        <v>0</v>
      </c>
      <c r="K111" s="9">
        <f t="shared" si="12"/>
        <v>44</v>
      </c>
    </row>
    <row r="112" spans="1:11" ht="12" customHeight="1" x14ac:dyDescent="0.2">
      <c r="A112" s="8" t="s">
        <v>129</v>
      </c>
      <c r="B112" s="17">
        <v>64</v>
      </c>
      <c r="C112" s="17">
        <v>2</v>
      </c>
      <c r="D112" s="17">
        <v>3</v>
      </c>
      <c r="E112" s="17">
        <v>6</v>
      </c>
      <c r="F112" s="17">
        <v>75</v>
      </c>
      <c r="G112" s="17">
        <v>0</v>
      </c>
      <c r="H112" s="17">
        <v>1</v>
      </c>
      <c r="I112" s="17">
        <v>0</v>
      </c>
      <c r="J112" s="17">
        <v>0</v>
      </c>
      <c r="K112" s="9">
        <f t="shared" si="12"/>
        <v>151</v>
      </c>
    </row>
    <row r="113" spans="1:13" ht="12" customHeight="1" x14ac:dyDescent="0.2">
      <c r="A113" s="8" t="s">
        <v>130</v>
      </c>
      <c r="B113" s="17">
        <v>9</v>
      </c>
      <c r="C113" s="17">
        <v>1</v>
      </c>
      <c r="D113" s="17">
        <v>1</v>
      </c>
      <c r="E113" s="17">
        <v>2</v>
      </c>
      <c r="F113" s="17">
        <v>19</v>
      </c>
      <c r="G113" s="17">
        <v>0</v>
      </c>
      <c r="H113" s="17">
        <v>0</v>
      </c>
      <c r="I113" s="17">
        <v>0</v>
      </c>
      <c r="J113" s="17">
        <v>0</v>
      </c>
      <c r="K113" s="9">
        <f t="shared" si="12"/>
        <v>32</v>
      </c>
    </row>
    <row r="114" spans="1:13" s="4" customFormat="1" ht="12" customHeight="1" x14ac:dyDescent="0.2">
      <c r="A114" s="7" t="s">
        <v>15</v>
      </c>
      <c r="B114" s="10">
        <f t="shared" ref="B114:K114" si="13">SUM(B102:B113)</f>
        <v>540</v>
      </c>
      <c r="C114" s="10">
        <f t="shared" si="13"/>
        <v>19</v>
      </c>
      <c r="D114" s="10">
        <f t="shared" si="13"/>
        <v>39</v>
      </c>
      <c r="E114" s="10">
        <f t="shared" si="13"/>
        <v>76</v>
      </c>
      <c r="F114" s="10">
        <f t="shared" si="13"/>
        <v>527</v>
      </c>
      <c r="G114" s="10">
        <f t="shared" si="13"/>
        <v>1</v>
      </c>
      <c r="H114" s="10">
        <f t="shared" si="13"/>
        <v>2</v>
      </c>
      <c r="I114" s="10">
        <f t="shared" si="13"/>
        <v>1</v>
      </c>
      <c r="J114" s="10">
        <f t="shared" si="13"/>
        <v>0</v>
      </c>
      <c r="K114" s="10">
        <f t="shared" si="13"/>
        <v>1205</v>
      </c>
    </row>
    <row r="115" spans="1:13" s="4" customFormat="1" ht="12" customHeight="1" x14ac:dyDescent="0.2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3" s="4" customFormat="1" ht="12" customHeight="1" x14ac:dyDescent="0.2">
      <c r="A116" s="6" t="s">
        <v>16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3" ht="12" customHeight="1" x14ac:dyDescent="0.2">
      <c r="A117" s="8" t="s">
        <v>131</v>
      </c>
      <c r="B117" s="17">
        <v>307</v>
      </c>
      <c r="C117" s="17">
        <v>4</v>
      </c>
      <c r="D117" s="17">
        <v>4</v>
      </c>
      <c r="E117" s="17">
        <v>9</v>
      </c>
      <c r="F117" s="9">
        <v>112</v>
      </c>
      <c r="G117" s="17">
        <v>0</v>
      </c>
      <c r="H117" s="17">
        <v>0</v>
      </c>
      <c r="I117" s="17">
        <v>0</v>
      </c>
      <c r="J117" s="9">
        <v>1</v>
      </c>
      <c r="K117" s="9">
        <f t="shared" ref="K117:K122" si="14">SUM(B117:J117)</f>
        <v>437</v>
      </c>
    </row>
    <row r="118" spans="1:13" ht="12" customHeight="1" x14ac:dyDescent="0.2">
      <c r="A118" s="8" t="s">
        <v>132</v>
      </c>
      <c r="B118" s="17">
        <v>613</v>
      </c>
      <c r="C118" s="17">
        <v>8</v>
      </c>
      <c r="D118" s="17">
        <v>5</v>
      </c>
      <c r="E118" s="17">
        <v>5</v>
      </c>
      <c r="F118" s="17">
        <v>143</v>
      </c>
      <c r="G118" s="17">
        <v>0</v>
      </c>
      <c r="H118" s="17">
        <v>0</v>
      </c>
      <c r="I118" s="17">
        <v>1</v>
      </c>
      <c r="J118" s="17">
        <v>1</v>
      </c>
      <c r="K118" s="9">
        <f t="shared" si="14"/>
        <v>776</v>
      </c>
    </row>
    <row r="119" spans="1:13" ht="12" customHeight="1" x14ac:dyDescent="0.2">
      <c r="A119" s="8" t="s">
        <v>133</v>
      </c>
      <c r="B119" s="17">
        <v>547</v>
      </c>
      <c r="C119" s="17">
        <v>4</v>
      </c>
      <c r="D119" s="17">
        <v>7</v>
      </c>
      <c r="E119" s="17">
        <v>3</v>
      </c>
      <c r="F119" s="17">
        <v>133</v>
      </c>
      <c r="G119" s="17">
        <v>0</v>
      </c>
      <c r="H119" s="17">
        <v>0</v>
      </c>
      <c r="I119" s="17">
        <v>1</v>
      </c>
      <c r="J119" s="17">
        <v>3</v>
      </c>
      <c r="K119" s="9">
        <f t="shared" si="14"/>
        <v>698</v>
      </c>
    </row>
    <row r="120" spans="1:13" ht="12" customHeight="1" x14ac:dyDescent="0.2">
      <c r="A120" s="8" t="s">
        <v>134</v>
      </c>
      <c r="B120" s="17">
        <v>147</v>
      </c>
      <c r="C120" s="17">
        <v>1</v>
      </c>
      <c r="D120" s="17">
        <v>1</v>
      </c>
      <c r="E120" s="17">
        <v>2</v>
      </c>
      <c r="F120" s="17">
        <v>43</v>
      </c>
      <c r="G120" s="17">
        <v>0</v>
      </c>
      <c r="H120" s="17">
        <v>0</v>
      </c>
      <c r="I120" s="17">
        <v>1</v>
      </c>
      <c r="J120" s="17">
        <v>1</v>
      </c>
      <c r="K120" s="9">
        <f t="shared" si="14"/>
        <v>196</v>
      </c>
    </row>
    <row r="121" spans="1:13" ht="12" customHeight="1" x14ac:dyDescent="0.2">
      <c r="A121" s="8" t="s">
        <v>135</v>
      </c>
      <c r="B121" s="17">
        <v>235</v>
      </c>
      <c r="C121" s="17">
        <v>0</v>
      </c>
      <c r="D121" s="17">
        <v>1</v>
      </c>
      <c r="E121" s="17">
        <v>5</v>
      </c>
      <c r="F121" s="17">
        <v>54</v>
      </c>
      <c r="G121" s="17">
        <v>0</v>
      </c>
      <c r="H121" s="17">
        <v>0</v>
      </c>
      <c r="I121" s="17">
        <v>0</v>
      </c>
      <c r="J121" s="17">
        <v>0</v>
      </c>
      <c r="K121" s="9">
        <f t="shared" si="14"/>
        <v>295</v>
      </c>
    </row>
    <row r="122" spans="1:13" ht="12" customHeight="1" x14ac:dyDescent="0.2">
      <c r="A122" s="8" t="s">
        <v>136</v>
      </c>
      <c r="B122" s="17">
        <v>458</v>
      </c>
      <c r="C122" s="17">
        <v>4</v>
      </c>
      <c r="D122" s="17">
        <v>4</v>
      </c>
      <c r="E122" s="17">
        <v>4</v>
      </c>
      <c r="F122" s="17">
        <v>59</v>
      </c>
      <c r="G122" s="17">
        <v>0</v>
      </c>
      <c r="H122" s="17">
        <v>0</v>
      </c>
      <c r="I122" s="17">
        <v>0</v>
      </c>
      <c r="J122" s="17">
        <v>0</v>
      </c>
      <c r="K122" s="9">
        <f t="shared" si="14"/>
        <v>529</v>
      </c>
    </row>
    <row r="123" spans="1:13" ht="12" customHeight="1" x14ac:dyDescent="0.2">
      <c r="A123" s="8" t="s">
        <v>137</v>
      </c>
      <c r="B123" s="17">
        <v>798</v>
      </c>
      <c r="C123" s="17">
        <v>5</v>
      </c>
      <c r="D123" s="17">
        <v>2</v>
      </c>
      <c r="E123" s="17">
        <v>6</v>
      </c>
      <c r="F123" s="17">
        <v>85</v>
      </c>
      <c r="G123" s="17">
        <v>0</v>
      </c>
      <c r="H123" s="17">
        <v>1</v>
      </c>
      <c r="I123" s="17">
        <v>0</v>
      </c>
      <c r="J123" s="17">
        <v>0</v>
      </c>
      <c r="K123" s="9">
        <f>SUM(B123:J123)</f>
        <v>897</v>
      </c>
    </row>
    <row r="124" spans="1:13" s="4" customFormat="1" ht="12" customHeight="1" x14ac:dyDescent="0.2">
      <c r="A124" s="7" t="s">
        <v>17</v>
      </c>
      <c r="B124" s="10">
        <f t="shared" ref="B124:K124" si="15">SUM(B117:B123)</f>
        <v>3105</v>
      </c>
      <c r="C124" s="10">
        <f t="shared" si="15"/>
        <v>26</v>
      </c>
      <c r="D124" s="10">
        <f t="shared" si="15"/>
        <v>24</v>
      </c>
      <c r="E124" s="10">
        <f t="shared" si="15"/>
        <v>34</v>
      </c>
      <c r="F124" s="10">
        <f t="shared" si="15"/>
        <v>629</v>
      </c>
      <c r="G124" s="10">
        <f t="shared" si="15"/>
        <v>0</v>
      </c>
      <c r="H124" s="10">
        <f t="shared" si="15"/>
        <v>1</v>
      </c>
      <c r="I124" s="10">
        <f t="shared" si="15"/>
        <v>3</v>
      </c>
      <c r="J124" s="10">
        <f t="shared" si="15"/>
        <v>6</v>
      </c>
      <c r="K124" s="10">
        <f t="shared" si="15"/>
        <v>3828</v>
      </c>
    </row>
    <row r="125" spans="1:13" s="4" customFormat="1" ht="12" customHeight="1" x14ac:dyDescent="0.2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3" s="4" customFormat="1" ht="12" customHeight="1" x14ac:dyDescent="0.2">
      <c r="A126" s="6" t="s">
        <v>18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M126" s="2"/>
    </row>
    <row r="127" spans="1:13" ht="12" customHeight="1" x14ac:dyDescent="0.2">
      <c r="A127" s="8" t="s">
        <v>138</v>
      </c>
      <c r="B127" s="17">
        <v>89</v>
      </c>
      <c r="C127" s="17">
        <v>4</v>
      </c>
      <c r="D127" s="17">
        <v>26</v>
      </c>
      <c r="E127" s="17">
        <v>16</v>
      </c>
      <c r="F127" s="9">
        <v>204</v>
      </c>
      <c r="G127" s="17">
        <v>0</v>
      </c>
      <c r="H127" s="17">
        <v>1</v>
      </c>
      <c r="I127" s="17">
        <v>0</v>
      </c>
      <c r="J127" s="9">
        <v>0</v>
      </c>
      <c r="K127" s="9">
        <f t="shared" ref="K127:K132" si="16">SUM(B127:J127)</f>
        <v>340</v>
      </c>
    </row>
    <row r="128" spans="1:13" ht="12" customHeight="1" x14ac:dyDescent="0.2">
      <c r="A128" s="8" t="s">
        <v>139</v>
      </c>
      <c r="B128" s="17">
        <v>53</v>
      </c>
      <c r="C128" s="17">
        <v>11</v>
      </c>
      <c r="D128" s="17">
        <v>132</v>
      </c>
      <c r="E128" s="17">
        <v>71</v>
      </c>
      <c r="F128" s="17">
        <v>71</v>
      </c>
      <c r="G128" s="17">
        <v>0</v>
      </c>
      <c r="H128" s="17">
        <v>1</v>
      </c>
      <c r="I128" s="17">
        <v>1</v>
      </c>
      <c r="J128" s="17">
        <v>0</v>
      </c>
      <c r="K128" s="9">
        <f t="shared" si="16"/>
        <v>340</v>
      </c>
    </row>
    <row r="129" spans="1:11" ht="12" customHeight="1" x14ac:dyDescent="0.2">
      <c r="A129" s="8" t="s">
        <v>140</v>
      </c>
      <c r="B129" s="17">
        <v>43</v>
      </c>
      <c r="C129" s="17">
        <v>9</v>
      </c>
      <c r="D129" s="17">
        <v>38</v>
      </c>
      <c r="E129" s="17">
        <v>20</v>
      </c>
      <c r="F129" s="17">
        <v>118</v>
      </c>
      <c r="G129" s="17">
        <v>0</v>
      </c>
      <c r="H129" s="17">
        <v>0</v>
      </c>
      <c r="I129" s="17">
        <v>0</v>
      </c>
      <c r="J129" s="17">
        <v>0</v>
      </c>
      <c r="K129" s="9">
        <f t="shared" si="16"/>
        <v>228</v>
      </c>
    </row>
    <row r="130" spans="1:11" ht="12" customHeight="1" x14ac:dyDescent="0.2">
      <c r="A130" s="8" t="s">
        <v>141</v>
      </c>
      <c r="B130" s="17">
        <v>66</v>
      </c>
      <c r="C130" s="17">
        <v>20</v>
      </c>
      <c r="D130" s="17">
        <v>115</v>
      </c>
      <c r="E130" s="17">
        <v>63</v>
      </c>
      <c r="F130" s="17">
        <v>129</v>
      </c>
      <c r="G130" s="17">
        <v>0</v>
      </c>
      <c r="H130" s="17">
        <v>2</v>
      </c>
      <c r="I130" s="17">
        <v>1</v>
      </c>
      <c r="J130" s="17">
        <v>0</v>
      </c>
      <c r="K130" s="9">
        <f t="shared" si="16"/>
        <v>396</v>
      </c>
    </row>
    <row r="131" spans="1:11" ht="12" customHeight="1" x14ac:dyDescent="0.2">
      <c r="A131" s="8" t="s">
        <v>142</v>
      </c>
      <c r="B131" s="17">
        <v>107</v>
      </c>
      <c r="C131" s="17">
        <v>20</v>
      </c>
      <c r="D131" s="17">
        <v>184</v>
      </c>
      <c r="E131" s="17">
        <v>61</v>
      </c>
      <c r="F131" s="17">
        <v>133</v>
      </c>
      <c r="G131" s="17">
        <v>0</v>
      </c>
      <c r="H131" s="17">
        <v>1</v>
      </c>
      <c r="I131" s="17">
        <v>0</v>
      </c>
      <c r="J131" s="17">
        <v>1</v>
      </c>
      <c r="K131" s="9">
        <f t="shared" si="16"/>
        <v>507</v>
      </c>
    </row>
    <row r="132" spans="1:11" ht="12" customHeight="1" x14ac:dyDescent="0.2">
      <c r="A132" s="8" t="s">
        <v>143</v>
      </c>
      <c r="B132" s="17">
        <v>42</v>
      </c>
      <c r="C132" s="17">
        <v>5</v>
      </c>
      <c r="D132" s="17">
        <v>63</v>
      </c>
      <c r="E132" s="17">
        <v>26</v>
      </c>
      <c r="F132" s="17">
        <v>27</v>
      </c>
      <c r="G132" s="17">
        <v>0</v>
      </c>
      <c r="H132" s="17">
        <v>1</v>
      </c>
      <c r="I132" s="17">
        <v>0</v>
      </c>
      <c r="J132" s="17">
        <v>0</v>
      </c>
      <c r="K132" s="9">
        <f t="shared" si="16"/>
        <v>164</v>
      </c>
    </row>
    <row r="133" spans="1:11" s="4" customFormat="1" ht="12" customHeight="1" x14ac:dyDescent="0.2">
      <c r="A133" s="7" t="s">
        <v>19</v>
      </c>
      <c r="B133" s="10">
        <f t="shared" ref="B133:K133" si="17">SUM(B127:B132)</f>
        <v>400</v>
      </c>
      <c r="C133" s="10">
        <f t="shared" si="17"/>
        <v>69</v>
      </c>
      <c r="D133" s="10">
        <f t="shared" si="17"/>
        <v>558</v>
      </c>
      <c r="E133" s="10">
        <f t="shared" si="17"/>
        <v>257</v>
      </c>
      <c r="F133" s="10">
        <f t="shared" si="17"/>
        <v>682</v>
      </c>
      <c r="G133" s="10">
        <f t="shared" si="17"/>
        <v>0</v>
      </c>
      <c r="H133" s="10">
        <f t="shared" si="17"/>
        <v>6</v>
      </c>
      <c r="I133" s="10">
        <f t="shared" si="17"/>
        <v>2</v>
      </c>
      <c r="J133" s="10">
        <f t="shared" si="17"/>
        <v>1</v>
      </c>
      <c r="K133" s="10">
        <f t="shared" si="17"/>
        <v>1975</v>
      </c>
    </row>
    <row r="134" spans="1:11" s="4" customFormat="1" ht="12" customHeight="1" x14ac:dyDescent="0.2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4" customFormat="1" ht="12" customHeight="1" x14ac:dyDescent="0.2">
      <c r="A135" s="6" t="s">
        <v>174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4" customFormat="1" ht="12" customHeight="1" x14ac:dyDescent="0.2">
      <c r="A136" s="7" t="s">
        <v>2</v>
      </c>
      <c r="B136" s="10">
        <f t="shared" ref="B136" si="18">B21</f>
        <v>1795</v>
      </c>
      <c r="C136" s="10">
        <f t="shared" ref="C136:K136" si="19">C21</f>
        <v>83</v>
      </c>
      <c r="D136" s="10">
        <f t="shared" si="19"/>
        <v>141</v>
      </c>
      <c r="E136" s="10">
        <f t="shared" si="19"/>
        <v>249</v>
      </c>
      <c r="F136" s="10">
        <f t="shared" si="19"/>
        <v>4544</v>
      </c>
      <c r="G136" s="10">
        <f t="shared" si="19"/>
        <v>1</v>
      </c>
      <c r="H136" s="10">
        <f t="shared" si="19"/>
        <v>5</v>
      </c>
      <c r="I136" s="10">
        <f t="shared" si="19"/>
        <v>2</v>
      </c>
      <c r="J136" s="10">
        <f t="shared" si="19"/>
        <v>14</v>
      </c>
      <c r="K136" s="10">
        <f t="shared" si="19"/>
        <v>6834</v>
      </c>
    </row>
    <row r="137" spans="1:11" s="4" customFormat="1" ht="12" customHeight="1" x14ac:dyDescent="0.2">
      <c r="A137" s="7" t="s">
        <v>4</v>
      </c>
      <c r="B137" s="10">
        <f t="shared" ref="B137" si="20">B45</f>
        <v>975</v>
      </c>
      <c r="C137" s="10">
        <f t="shared" ref="C137:K137" si="21">C45</f>
        <v>134</v>
      </c>
      <c r="D137" s="10">
        <f t="shared" si="21"/>
        <v>478</v>
      </c>
      <c r="E137" s="10">
        <f t="shared" si="21"/>
        <v>621</v>
      </c>
      <c r="F137" s="10">
        <f t="shared" si="21"/>
        <v>2470</v>
      </c>
      <c r="G137" s="10">
        <f t="shared" si="21"/>
        <v>2</v>
      </c>
      <c r="H137" s="10">
        <f t="shared" si="21"/>
        <v>2</v>
      </c>
      <c r="I137" s="10">
        <f t="shared" si="21"/>
        <v>8</v>
      </c>
      <c r="J137" s="10">
        <f t="shared" si="21"/>
        <v>7</v>
      </c>
      <c r="K137" s="10">
        <f t="shared" si="21"/>
        <v>4697</v>
      </c>
    </row>
    <row r="138" spans="1:11" s="4" customFormat="1" ht="12" customHeight="1" x14ac:dyDescent="0.2">
      <c r="A138" s="7" t="s">
        <v>6</v>
      </c>
      <c r="B138" s="10">
        <f t="shared" ref="B138" si="22">B63</f>
        <v>620</v>
      </c>
      <c r="C138" s="10">
        <f t="shared" ref="C138:K138" si="23">C63</f>
        <v>39</v>
      </c>
      <c r="D138" s="10">
        <f t="shared" si="23"/>
        <v>70</v>
      </c>
      <c r="E138" s="10">
        <f t="shared" si="23"/>
        <v>96</v>
      </c>
      <c r="F138" s="10">
        <f t="shared" si="23"/>
        <v>690</v>
      </c>
      <c r="G138" s="10">
        <f t="shared" si="23"/>
        <v>1</v>
      </c>
      <c r="H138" s="10">
        <f t="shared" si="23"/>
        <v>2</v>
      </c>
      <c r="I138" s="10">
        <f t="shared" si="23"/>
        <v>0</v>
      </c>
      <c r="J138" s="10">
        <f t="shared" si="23"/>
        <v>1</v>
      </c>
      <c r="K138" s="10">
        <f t="shared" si="23"/>
        <v>1519</v>
      </c>
    </row>
    <row r="139" spans="1:11" s="4" customFormat="1" ht="12" customHeight="1" x14ac:dyDescent="0.2">
      <c r="A139" s="7" t="s">
        <v>8</v>
      </c>
      <c r="B139" s="10">
        <f t="shared" ref="B139" si="24">B75</f>
        <v>1031</v>
      </c>
      <c r="C139" s="10">
        <f t="shared" ref="C139:K139" si="25">C75</f>
        <v>65</v>
      </c>
      <c r="D139" s="10">
        <f t="shared" si="25"/>
        <v>206</v>
      </c>
      <c r="E139" s="10">
        <f t="shared" si="25"/>
        <v>171</v>
      </c>
      <c r="F139" s="10">
        <f t="shared" si="25"/>
        <v>475</v>
      </c>
      <c r="G139" s="10">
        <f t="shared" si="25"/>
        <v>1</v>
      </c>
      <c r="H139" s="10">
        <f t="shared" si="25"/>
        <v>3</v>
      </c>
      <c r="I139" s="10">
        <f t="shared" si="25"/>
        <v>0</v>
      </c>
      <c r="J139" s="10">
        <f t="shared" si="25"/>
        <v>5</v>
      </c>
      <c r="K139" s="10">
        <f t="shared" si="25"/>
        <v>1957</v>
      </c>
    </row>
    <row r="140" spans="1:11" s="4" customFormat="1" ht="12" customHeight="1" x14ac:dyDescent="0.2">
      <c r="A140" s="7" t="s">
        <v>10</v>
      </c>
      <c r="B140" s="10">
        <f t="shared" ref="B140" si="26">B90</f>
        <v>611</v>
      </c>
      <c r="C140" s="10">
        <f t="shared" ref="C140:K140" si="27">C90</f>
        <v>170</v>
      </c>
      <c r="D140" s="10">
        <f t="shared" si="27"/>
        <v>528</v>
      </c>
      <c r="E140" s="10">
        <f t="shared" si="27"/>
        <v>633</v>
      </c>
      <c r="F140" s="10">
        <f t="shared" si="27"/>
        <v>811</v>
      </c>
      <c r="G140" s="10">
        <f t="shared" si="27"/>
        <v>1</v>
      </c>
      <c r="H140" s="10">
        <f t="shared" si="27"/>
        <v>5</v>
      </c>
      <c r="I140" s="10">
        <f t="shared" si="27"/>
        <v>3</v>
      </c>
      <c r="J140" s="10">
        <f t="shared" si="27"/>
        <v>4</v>
      </c>
      <c r="K140" s="10">
        <f t="shared" si="27"/>
        <v>2766</v>
      </c>
    </row>
    <row r="141" spans="1:11" s="4" customFormat="1" ht="12" customHeight="1" x14ac:dyDescent="0.2">
      <c r="A141" s="7" t="s">
        <v>12</v>
      </c>
      <c r="B141" s="10">
        <f t="shared" ref="B141" si="28">B99</f>
        <v>353</v>
      </c>
      <c r="C141" s="10">
        <f t="shared" ref="C141:K141" si="29">C99</f>
        <v>37</v>
      </c>
      <c r="D141" s="10">
        <f t="shared" si="29"/>
        <v>22</v>
      </c>
      <c r="E141" s="10">
        <f t="shared" si="29"/>
        <v>67</v>
      </c>
      <c r="F141" s="10">
        <f t="shared" si="29"/>
        <v>1611</v>
      </c>
      <c r="G141" s="10">
        <f t="shared" si="29"/>
        <v>3</v>
      </c>
      <c r="H141" s="10">
        <f t="shared" si="29"/>
        <v>0</v>
      </c>
      <c r="I141" s="10">
        <f t="shared" si="29"/>
        <v>1</v>
      </c>
      <c r="J141" s="10">
        <f t="shared" si="29"/>
        <v>3</v>
      </c>
      <c r="K141" s="10">
        <f t="shared" si="29"/>
        <v>2097</v>
      </c>
    </row>
    <row r="142" spans="1:11" s="4" customFormat="1" ht="12" customHeight="1" x14ac:dyDescent="0.2">
      <c r="A142" s="7" t="s">
        <v>14</v>
      </c>
      <c r="B142" s="10">
        <f t="shared" ref="B142" si="30">B114</f>
        <v>540</v>
      </c>
      <c r="C142" s="10">
        <f t="shared" ref="C142:K142" si="31">C114</f>
        <v>19</v>
      </c>
      <c r="D142" s="10">
        <f t="shared" si="31"/>
        <v>39</v>
      </c>
      <c r="E142" s="10">
        <f t="shared" si="31"/>
        <v>76</v>
      </c>
      <c r="F142" s="10">
        <f t="shared" si="31"/>
        <v>527</v>
      </c>
      <c r="G142" s="10">
        <f t="shared" si="31"/>
        <v>1</v>
      </c>
      <c r="H142" s="10">
        <f t="shared" si="31"/>
        <v>2</v>
      </c>
      <c r="I142" s="10">
        <f t="shared" si="31"/>
        <v>1</v>
      </c>
      <c r="J142" s="10">
        <f t="shared" si="31"/>
        <v>0</v>
      </c>
      <c r="K142" s="10">
        <f t="shared" si="31"/>
        <v>1205</v>
      </c>
    </row>
    <row r="143" spans="1:11" s="4" customFormat="1" ht="12" customHeight="1" x14ac:dyDescent="0.2">
      <c r="A143" s="7" t="s">
        <v>16</v>
      </c>
      <c r="B143" s="10">
        <f t="shared" ref="B143" si="32">B124</f>
        <v>3105</v>
      </c>
      <c r="C143" s="10">
        <f t="shared" ref="C143:K143" si="33">C124</f>
        <v>26</v>
      </c>
      <c r="D143" s="10">
        <f t="shared" si="33"/>
        <v>24</v>
      </c>
      <c r="E143" s="10">
        <f t="shared" si="33"/>
        <v>34</v>
      </c>
      <c r="F143" s="10">
        <f t="shared" si="33"/>
        <v>629</v>
      </c>
      <c r="G143" s="10">
        <f t="shared" si="33"/>
        <v>0</v>
      </c>
      <c r="H143" s="10">
        <f t="shared" si="33"/>
        <v>1</v>
      </c>
      <c r="I143" s="10">
        <f t="shared" si="33"/>
        <v>3</v>
      </c>
      <c r="J143" s="10">
        <f t="shared" si="33"/>
        <v>6</v>
      </c>
      <c r="K143" s="10">
        <f t="shared" si="33"/>
        <v>3828</v>
      </c>
    </row>
    <row r="144" spans="1:11" s="4" customFormat="1" ht="12" customHeight="1" x14ac:dyDescent="0.2">
      <c r="A144" s="7" t="s">
        <v>18</v>
      </c>
      <c r="B144" s="10">
        <f t="shared" ref="B144" si="34">B133</f>
        <v>400</v>
      </c>
      <c r="C144" s="10">
        <f t="shared" ref="C144:K144" si="35">C133</f>
        <v>69</v>
      </c>
      <c r="D144" s="10">
        <f t="shared" si="35"/>
        <v>558</v>
      </c>
      <c r="E144" s="10">
        <f t="shared" si="35"/>
        <v>257</v>
      </c>
      <c r="F144" s="10">
        <f t="shared" si="35"/>
        <v>682</v>
      </c>
      <c r="G144" s="10">
        <f t="shared" si="35"/>
        <v>0</v>
      </c>
      <c r="H144" s="10">
        <f t="shared" si="35"/>
        <v>6</v>
      </c>
      <c r="I144" s="10">
        <f t="shared" si="35"/>
        <v>2</v>
      </c>
      <c r="J144" s="10">
        <f t="shared" si="35"/>
        <v>1</v>
      </c>
      <c r="K144" s="10">
        <f t="shared" si="35"/>
        <v>1975</v>
      </c>
    </row>
    <row r="145" spans="1:11" s="4" customFormat="1" ht="12" customHeight="1" x14ac:dyDescent="0.2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4" customFormat="1" ht="12" customHeight="1" x14ac:dyDescent="0.2">
      <c r="A146" s="7" t="s">
        <v>31</v>
      </c>
      <c r="B146" s="10">
        <f>SUM(B136:B145)</f>
        <v>9430</v>
      </c>
      <c r="C146" s="10">
        <f t="shared" ref="C146:K146" si="36">SUM(C136:C145)</f>
        <v>642</v>
      </c>
      <c r="D146" s="10">
        <f t="shared" si="36"/>
        <v>2066</v>
      </c>
      <c r="E146" s="10">
        <f t="shared" si="36"/>
        <v>2204</v>
      </c>
      <c r="F146" s="10">
        <f t="shared" si="36"/>
        <v>12439</v>
      </c>
      <c r="G146" s="10">
        <f t="shared" si="36"/>
        <v>10</v>
      </c>
      <c r="H146" s="10">
        <f t="shared" si="36"/>
        <v>26</v>
      </c>
      <c r="I146" s="10">
        <f t="shared" si="36"/>
        <v>20</v>
      </c>
      <c r="J146" s="10">
        <f t="shared" si="36"/>
        <v>41</v>
      </c>
      <c r="K146" s="10">
        <f t="shared" si="36"/>
        <v>26878</v>
      </c>
    </row>
  </sheetData>
  <printOptions horizontalCentered="1"/>
  <pageMargins left="0.2" right="0.2" top="0.25" bottom="0.2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I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2" t="s">
        <v>185</v>
      </c>
      <c r="B1" s="13" t="s">
        <v>41</v>
      </c>
      <c r="C1" s="13" t="s">
        <v>40</v>
      </c>
      <c r="D1" s="13" t="s">
        <v>32</v>
      </c>
      <c r="E1" s="13" t="s">
        <v>33</v>
      </c>
      <c r="F1" s="14" t="s">
        <v>34</v>
      </c>
      <c r="G1" s="14" t="s">
        <v>0</v>
      </c>
    </row>
    <row r="2" spans="1:9" s="4" customFormat="1" ht="12" customHeight="1" thickBot="1" x14ac:dyDescent="0.25">
      <c r="A2" s="15">
        <v>2025</v>
      </c>
      <c r="B2" s="16"/>
      <c r="C2" s="16"/>
      <c r="D2" s="16"/>
      <c r="E2" s="16"/>
      <c r="F2" s="16"/>
      <c r="G2" s="16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28</v>
      </c>
      <c r="B4" s="5"/>
      <c r="C4" s="5"/>
      <c r="D4" s="5"/>
      <c r="E4" s="5"/>
      <c r="F4" s="5"/>
      <c r="G4" s="5"/>
    </row>
    <row r="5" spans="1:9" s="4" customFormat="1" ht="12" customHeight="1" x14ac:dyDescent="0.2">
      <c r="A5" s="6" t="s">
        <v>26</v>
      </c>
      <c r="B5" s="5"/>
      <c r="C5" s="5"/>
      <c r="D5" s="5"/>
      <c r="E5" s="5"/>
      <c r="F5" s="5"/>
      <c r="G5" s="5"/>
      <c r="I5" s="2"/>
    </row>
    <row r="6" spans="1:9" ht="12" customHeight="1" x14ac:dyDescent="0.2">
      <c r="A6" s="8" t="s">
        <v>144</v>
      </c>
      <c r="B6" s="9">
        <v>175</v>
      </c>
      <c r="C6" s="9">
        <v>63</v>
      </c>
      <c r="D6" s="17">
        <v>4</v>
      </c>
      <c r="E6" s="17">
        <v>1</v>
      </c>
      <c r="F6" s="9">
        <v>0</v>
      </c>
      <c r="G6" s="9">
        <f>SUM(B6:F6)</f>
        <v>243</v>
      </c>
    </row>
    <row r="7" spans="1:9" s="4" customFormat="1" ht="12" customHeight="1" x14ac:dyDescent="0.2">
      <c r="A7" s="7" t="s">
        <v>27</v>
      </c>
      <c r="B7" s="10">
        <f t="shared" ref="B7:G7" si="0">SUM(B6:B6)</f>
        <v>175</v>
      </c>
      <c r="C7" s="10">
        <f t="shared" si="0"/>
        <v>63</v>
      </c>
      <c r="D7" s="10">
        <f t="shared" si="0"/>
        <v>4</v>
      </c>
      <c r="E7" s="10">
        <f t="shared" si="0"/>
        <v>1</v>
      </c>
      <c r="F7" s="10">
        <f t="shared" si="0"/>
        <v>0</v>
      </c>
      <c r="G7" s="10">
        <f t="shared" si="0"/>
        <v>243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J3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10" s="4" customFormat="1" ht="142.5" customHeight="1" thickBot="1" x14ac:dyDescent="0.25">
      <c r="A1" s="12" t="s">
        <v>186</v>
      </c>
      <c r="B1" s="13" t="s">
        <v>42</v>
      </c>
      <c r="C1" s="13" t="s">
        <v>182</v>
      </c>
      <c r="D1" s="13" t="s">
        <v>32</v>
      </c>
      <c r="E1" s="13" t="s">
        <v>33</v>
      </c>
      <c r="F1" s="14" t="s">
        <v>34</v>
      </c>
      <c r="G1" s="14" t="s">
        <v>0</v>
      </c>
    </row>
    <row r="2" spans="1:10" s="4" customFormat="1" ht="12" customHeight="1" thickBot="1" x14ac:dyDescent="0.25">
      <c r="A2" s="15">
        <v>2025</v>
      </c>
      <c r="B2" s="16"/>
      <c r="C2" s="16"/>
      <c r="D2" s="16"/>
      <c r="E2" s="16"/>
      <c r="F2" s="16"/>
      <c r="G2" s="16"/>
    </row>
    <row r="3" spans="1:10" s="4" customFormat="1" ht="12" customHeight="1" x14ac:dyDescent="0.2">
      <c r="A3" s="6"/>
      <c r="B3" s="5"/>
      <c r="C3" s="5"/>
      <c r="D3" s="5"/>
      <c r="E3" s="5"/>
      <c r="F3" s="5"/>
      <c r="G3" s="5"/>
    </row>
    <row r="4" spans="1:10" s="4" customFormat="1" ht="12" customHeight="1" x14ac:dyDescent="0.2">
      <c r="A4" s="6" t="s">
        <v>28</v>
      </c>
      <c r="B4" s="5"/>
      <c r="C4" s="5"/>
      <c r="D4" s="5"/>
      <c r="E4" s="5"/>
      <c r="F4" s="5"/>
      <c r="G4" s="5"/>
      <c r="H4" s="5"/>
    </row>
    <row r="5" spans="1:10" s="4" customFormat="1" ht="12" customHeight="1" x14ac:dyDescent="0.2">
      <c r="A5" s="6" t="s">
        <v>20</v>
      </c>
      <c r="B5" s="5"/>
      <c r="C5" s="5"/>
      <c r="D5" s="5"/>
      <c r="E5" s="5"/>
      <c r="F5" s="5"/>
      <c r="G5" s="5"/>
      <c r="H5" s="5"/>
      <c r="J5" s="2"/>
    </row>
    <row r="6" spans="1:10" ht="12" customHeight="1" x14ac:dyDescent="0.2">
      <c r="A6" s="8" t="s">
        <v>145</v>
      </c>
      <c r="B6" s="9">
        <v>16</v>
      </c>
      <c r="C6" s="9">
        <v>10</v>
      </c>
      <c r="D6" s="17">
        <v>0</v>
      </c>
      <c r="E6" s="17">
        <v>0</v>
      </c>
      <c r="F6" s="17">
        <v>0</v>
      </c>
      <c r="G6" s="9">
        <f>SUM(B6:F6)</f>
        <v>26</v>
      </c>
    </row>
    <row r="7" spans="1:10" ht="12" customHeight="1" x14ac:dyDescent="0.2">
      <c r="A7" s="8" t="s">
        <v>146</v>
      </c>
      <c r="B7" s="17">
        <v>80</v>
      </c>
      <c r="C7" s="17">
        <v>18</v>
      </c>
      <c r="D7" s="17">
        <v>0</v>
      </c>
      <c r="E7" s="17">
        <v>1</v>
      </c>
      <c r="F7" s="17">
        <v>0</v>
      </c>
      <c r="G7" s="9">
        <f>SUM(B7:F7)</f>
        <v>99</v>
      </c>
    </row>
    <row r="8" spans="1:10" s="4" customFormat="1" ht="12" customHeight="1" x14ac:dyDescent="0.2">
      <c r="A8" s="7" t="s">
        <v>21</v>
      </c>
      <c r="B8" s="10">
        <f t="shared" ref="B8:G8" si="0">SUM(B6:B7)</f>
        <v>96</v>
      </c>
      <c r="C8" s="10">
        <f t="shared" si="0"/>
        <v>28</v>
      </c>
      <c r="D8" s="10">
        <f t="shared" si="0"/>
        <v>0</v>
      </c>
      <c r="E8" s="10">
        <f t="shared" si="0"/>
        <v>1</v>
      </c>
      <c r="F8" s="10">
        <f t="shared" si="0"/>
        <v>0</v>
      </c>
      <c r="G8" s="10">
        <f t="shared" si="0"/>
        <v>125</v>
      </c>
    </row>
    <row r="9" spans="1:10" s="4" customFormat="1" ht="12" customHeight="1" x14ac:dyDescent="0.2">
      <c r="A9" s="6"/>
      <c r="B9" s="5"/>
      <c r="C9" s="5"/>
      <c r="D9" s="5"/>
      <c r="E9" s="5"/>
      <c r="F9" s="5"/>
      <c r="G9" s="5"/>
    </row>
    <row r="10" spans="1:10" s="4" customFormat="1" ht="12" customHeight="1" x14ac:dyDescent="0.2">
      <c r="A10" s="6" t="s">
        <v>22</v>
      </c>
      <c r="B10" s="5"/>
      <c r="C10" s="5"/>
      <c r="D10" s="5"/>
      <c r="E10" s="5"/>
      <c r="F10" s="5"/>
      <c r="G10" s="5"/>
      <c r="I10" s="2"/>
    </row>
    <row r="11" spans="1:10" ht="12" customHeight="1" x14ac:dyDescent="0.2">
      <c r="A11" s="8" t="s">
        <v>147</v>
      </c>
      <c r="B11" s="9">
        <v>37</v>
      </c>
      <c r="C11" s="9">
        <v>12</v>
      </c>
      <c r="D11" s="17">
        <v>1</v>
      </c>
      <c r="E11" s="17">
        <v>0</v>
      </c>
      <c r="F11" s="17">
        <v>0</v>
      </c>
      <c r="G11" s="9">
        <f t="shared" ref="G11:G13" si="1">SUM(B11:F11)</f>
        <v>50</v>
      </c>
    </row>
    <row r="12" spans="1:10" ht="12" customHeight="1" x14ac:dyDescent="0.2">
      <c r="A12" s="8" t="s">
        <v>148</v>
      </c>
      <c r="B12" s="9">
        <v>15</v>
      </c>
      <c r="C12" s="9">
        <v>13</v>
      </c>
      <c r="D12" s="17">
        <v>0</v>
      </c>
      <c r="E12" s="17">
        <v>0</v>
      </c>
      <c r="F12" s="17">
        <v>0</v>
      </c>
      <c r="G12" s="9">
        <f t="shared" si="1"/>
        <v>28</v>
      </c>
    </row>
    <row r="13" spans="1:10" ht="12" customHeight="1" x14ac:dyDescent="0.2">
      <c r="A13" s="8" t="s">
        <v>149</v>
      </c>
      <c r="B13" s="9">
        <v>41</v>
      </c>
      <c r="C13" s="9">
        <v>9</v>
      </c>
      <c r="D13" s="17">
        <v>0</v>
      </c>
      <c r="E13" s="17">
        <v>0</v>
      </c>
      <c r="F13" s="17">
        <v>0</v>
      </c>
      <c r="G13" s="9">
        <f t="shared" si="1"/>
        <v>50</v>
      </c>
      <c r="I13" s="4"/>
    </row>
    <row r="14" spans="1:10" s="4" customFormat="1" ht="12" customHeight="1" x14ac:dyDescent="0.2">
      <c r="A14" s="7" t="s">
        <v>23</v>
      </c>
      <c r="B14" s="10">
        <f>SUM(B11:B13)</f>
        <v>93</v>
      </c>
      <c r="C14" s="10">
        <f t="shared" ref="C14:G14" si="2">SUM(C11:C13)</f>
        <v>34</v>
      </c>
      <c r="D14" s="10">
        <f t="shared" si="2"/>
        <v>1</v>
      </c>
      <c r="E14" s="10">
        <f t="shared" si="2"/>
        <v>0</v>
      </c>
      <c r="F14" s="10">
        <f t="shared" si="2"/>
        <v>0</v>
      </c>
      <c r="G14" s="10">
        <f t="shared" si="2"/>
        <v>128</v>
      </c>
    </row>
    <row r="15" spans="1:10" s="4" customFormat="1" ht="12" customHeight="1" x14ac:dyDescent="0.2">
      <c r="A15" s="6"/>
      <c r="B15" s="5"/>
      <c r="C15" s="5"/>
      <c r="D15" s="5"/>
      <c r="E15" s="5"/>
      <c r="F15" s="5"/>
      <c r="G15" s="5"/>
    </row>
    <row r="16" spans="1:10" s="4" customFormat="1" ht="12" customHeight="1" x14ac:dyDescent="0.2">
      <c r="A16" s="6" t="s">
        <v>24</v>
      </c>
      <c r="B16" s="5"/>
      <c r="C16" s="5"/>
      <c r="D16" s="5"/>
      <c r="E16" s="5"/>
      <c r="F16" s="5"/>
      <c r="G16" s="5"/>
      <c r="I16" s="2"/>
    </row>
    <row r="17" spans="1:9" ht="12" customHeight="1" x14ac:dyDescent="0.2">
      <c r="A17" s="8" t="s">
        <v>150</v>
      </c>
      <c r="B17" s="9">
        <v>42</v>
      </c>
      <c r="C17" s="9">
        <v>18</v>
      </c>
      <c r="D17" s="17">
        <v>0</v>
      </c>
      <c r="E17" s="17">
        <v>0</v>
      </c>
      <c r="F17" s="17">
        <v>1</v>
      </c>
      <c r="G17" s="9">
        <f t="shared" ref="G17:G19" si="3">SUM(B17:F17)</f>
        <v>61</v>
      </c>
    </row>
    <row r="18" spans="1:9" ht="12" customHeight="1" x14ac:dyDescent="0.2">
      <c r="A18" s="8" t="s">
        <v>151</v>
      </c>
      <c r="B18" s="17">
        <v>28</v>
      </c>
      <c r="C18" s="17">
        <v>6</v>
      </c>
      <c r="D18" s="17">
        <v>0</v>
      </c>
      <c r="E18" s="17">
        <v>0</v>
      </c>
      <c r="F18" s="17">
        <v>0</v>
      </c>
      <c r="G18" s="9">
        <f t="shared" si="3"/>
        <v>34</v>
      </c>
    </row>
    <row r="19" spans="1:9" ht="12" customHeight="1" x14ac:dyDescent="0.2">
      <c r="A19" s="8" t="s">
        <v>152</v>
      </c>
      <c r="B19" s="9">
        <v>55</v>
      </c>
      <c r="C19" s="9">
        <v>15</v>
      </c>
      <c r="D19" s="17">
        <v>0</v>
      </c>
      <c r="E19" s="17">
        <v>0</v>
      </c>
      <c r="F19" s="17">
        <v>0</v>
      </c>
      <c r="G19" s="9">
        <f t="shared" si="3"/>
        <v>70</v>
      </c>
      <c r="I19" s="4"/>
    </row>
    <row r="20" spans="1:9" s="4" customFormat="1" ht="12" customHeight="1" x14ac:dyDescent="0.2">
      <c r="A20" s="7" t="s">
        <v>25</v>
      </c>
      <c r="B20" s="10">
        <f t="shared" ref="B20:G20" si="4">SUM(B17:B19)</f>
        <v>125</v>
      </c>
      <c r="C20" s="10">
        <f t="shared" si="4"/>
        <v>39</v>
      </c>
      <c r="D20" s="10">
        <f t="shared" si="4"/>
        <v>0</v>
      </c>
      <c r="E20" s="10">
        <f t="shared" si="4"/>
        <v>0</v>
      </c>
      <c r="F20" s="10">
        <f t="shared" si="4"/>
        <v>1</v>
      </c>
      <c r="G20" s="10">
        <f t="shared" si="4"/>
        <v>165</v>
      </c>
    </row>
    <row r="21" spans="1:9" s="4" customFormat="1" ht="12" customHeight="1" x14ac:dyDescent="0.2">
      <c r="A21" s="6"/>
      <c r="B21" s="5"/>
      <c r="C21" s="5"/>
      <c r="D21" s="5"/>
      <c r="E21" s="5"/>
      <c r="F21" s="5"/>
      <c r="G21" s="5"/>
    </row>
    <row r="22" spans="1:9" s="4" customFormat="1" ht="12" customHeight="1" x14ac:dyDescent="0.2">
      <c r="A22" s="6" t="s">
        <v>26</v>
      </c>
      <c r="B22" s="5"/>
      <c r="C22" s="5"/>
      <c r="D22" s="5"/>
      <c r="E22" s="5"/>
      <c r="F22" s="5"/>
      <c r="G22" s="5"/>
      <c r="I22" s="2"/>
    </row>
    <row r="23" spans="1:9" ht="12" customHeight="1" x14ac:dyDescent="0.2">
      <c r="A23" s="8" t="s">
        <v>144</v>
      </c>
      <c r="B23" s="9">
        <v>190</v>
      </c>
      <c r="C23" s="9">
        <v>50</v>
      </c>
      <c r="D23" s="17">
        <v>3</v>
      </c>
      <c r="E23" s="17">
        <v>0</v>
      </c>
      <c r="F23" s="17">
        <v>0</v>
      </c>
      <c r="G23" s="9">
        <f>SUM(B23:F23)</f>
        <v>243</v>
      </c>
    </row>
    <row r="24" spans="1:9" s="4" customFormat="1" ht="12" customHeight="1" x14ac:dyDescent="0.2">
      <c r="A24" s="7" t="s">
        <v>27</v>
      </c>
      <c r="B24" s="10">
        <f t="shared" ref="B24:G24" si="5">SUM(B23:B23)</f>
        <v>190</v>
      </c>
      <c r="C24" s="10">
        <f t="shared" si="5"/>
        <v>50</v>
      </c>
      <c r="D24" s="10">
        <f t="shared" si="5"/>
        <v>3</v>
      </c>
      <c r="E24" s="10">
        <f t="shared" si="5"/>
        <v>0</v>
      </c>
      <c r="F24" s="10">
        <f t="shared" si="5"/>
        <v>0</v>
      </c>
      <c r="G24" s="10">
        <f t="shared" si="5"/>
        <v>243</v>
      </c>
    </row>
    <row r="25" spans="1:9" s="4" customFormat="1" ht="12" customHeight="1" x14ac:dyDescent="0.2">
      <c r="A25" s="6"/>
      <c r="B25" s="5"/>
      <c r="C25" s="5"/>
      <c r="D25" s="5"/>
      <c r="E25" s="5"/>
      <c r="F25" s="5"/>
      <c r="G25" s="5"/>
    </row>
    <row r="26" spans="1:9" s="4" customFormat="1" ht="12" customHeight="1" x14ac:dyDescent="0.2">
      <c r="A26" s="6" t="s">
        <v>175</v>
      </c>
      <c r="B26" s="5"/>
      <c r="C26" s="5"/>
      <c r="D26" s="5"/>
      <c r="E26" s="5"/>
      <c r="F26" s="5"/>
      <c r="G26" s="5"/>
    </row>
    <row r="27" spans="1:9" s="4" customFormat="1" ht="12" customHeight="1" x14ac:dyDescent="0.2">
      <c r="A27" s="7" t="s">
        <v>20</v>
      </c>
      <c r="B27" s="10">
        <f t="shared" ref="B27:G27" si="6">B8</f>
        <v>96</v>
      </c>
      <c r="C27" s="10">
        <f t="shared" si="6"/>
        <v>28</v>
      </c>
      <c r="D27" s="10">
        <f t="shared" si="6"/>
        <v>0</v>
      </c>
      <c r="E27" s="10">
        <f t="shared" si="6"/>
        <v>1</v>
      </c>
      <c r="F27" s="10">
        <f t="shared" si="6"/>
        <v>0</v>
      </c>
      <c r="G27" s="10">
        <f t="shared" si="6"/>
        <v>125</v>
      </c>
    </row>
    <row r="28" spans="1:9" s="4" customFormat="1" ht="12" customHeight="1" x14ac:dyDescent="0.2">
      <c r="A28" s="7" t="s">
        <v>22</v>
      </c>
      <c r="B28" s="10">
        <f t="shared" ref="B28:G28" si="7">B14</f>
        <v>93</v>
      </c>
      <c r="C28" s="10">
        <f t="shared" si="7"/>
        <v>34</v>
      </c>
      <c r="D28" s="10">
        <f t="shared" si="7"/>
        <v>1</v>
      </c>
      <c r="E28" s="10">
        <f t="shared" si="7"/>
        <v>0</v>
      </c>
      <c r="F28" s="10">
        <f t="shared" si="7"/>
        <v>0</v>
      </c>
      <c r="G28" s="10">
        <f t="shared" si="7"/>
        <v>128</v>
      </c>
    </row>
    <row r="29" spans="1:9" s="4" customFormat="1" ht="12" customHeight="1" x14ac:dyDescent="0.2">
      <c r="A29" s="7" t="s">
        <v>24</v>
      </c>
      <c r="B29" s="10">
        <f t="shared" ref="B29:G29" si="8">B20</f>
        <v>125</v>
      </c>
      <c r="C29" s="10">
        <f t="shared" si="8"/>
        <v>39</v>
      </c>
      <c r="D29" s="10">
        <f t="shared" si="8"/>
        <v>0</v>
      </c>
      <c r="E29" s="10">
        <f t="shared" si="8"/>
        <v>0</v>
      </c>
      <c r="F29" s="10">
        <f t="shared" si="8"/>
        <v>1</v>
      </c>
      <c r="G29" s="10">
        <f t="shared" si="8"/>
        <v>165</v>
      </c>
    </row>
    <row r="30" spans="1:9" s="4" customFormat="1" ht="12" customHeight="1" x14ac:dyDescent="0.2">
      <c r="A30" s="7" t="s">
        <v>26</v>
      </c>
      <c r="B30" s="10">
        <f>B24</f>
        <v>190</v>
      </c>
      <c r="C30" s="10">
        <f t="shared" ref="C30:G30" si="9">C24</f>
        <v>50</v>
      </c>
      <c r="D30" s="10">
        <f t="shared" si="9"/>
        <v>3</v>
      </c>
      <c r="E30" s="10">
        <f t="shared" si="9"/>
        <v>0</v>
      </c>
      <c r="F30" s="10">
        <f t="shared" si="9"/>
        <v>0</v>
      </c>
      <c r="G30" s="10">
        <f t="shared" si="9"/>
        <v>243</v>
      </c>
    </row>
    <row r="31" spans="1:9" s="4" customFormat="1" ht="12" customHeight="1" x14ac:dyDescent="0.2">
      <c r="A31" s="6"/>
      <c r="B31" s="5"/>
      <c r="C31" s="5"/>
      <c r="D31" s="5"/>
      <c r="E31" s="5"/>
      <c r="F31" s="5"/>
      <c r="G31" s="5"/>
    </row>
    <row r="32" spans="1:9" s="4" customFormat="1" ht="12" customHeight="1" x14ac:dyDescent="0.2">
      <c r="A32" s="7" t="s">
        <v>31</v>
      </c>
      <c r="B32" s="10">
        <f>SUM(B27:B30)</f>
        <v>504</v>
      </c>
      <c r="C32" s="10">
        <f t="shared" ref="C32:G32" si="10">SUM(C27:C30)</f>
        <v>151</v>
      </c>
      <c r="D32" s="10">
        <f t="shared" si="10"/>
        <v>4</v>
      </c>
      <c r="E32" s="10">
        <f t="shared" si="10"/>
        <v>1</v>
      </c>
      <c r="F32" s="10">
        <f t="shared" si="10"/>
        <v>1</v>
      </c>
      <c r="G32" s="10">
        <f t="shared" si="10"/>
        <v>661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I26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2" t="s">
        <v>187</v>
      </c>
      <c r="B1" s="13" t="s">
        <v>44</v>
      </c>
      <c r="C1" s="13" t="s">
        <v>43</v>
      </c>
      <c r="D1" s="13" t="s">
        <v>32</v>
      </c>
      <c r="E1" s="13" t="s">
        <v>33</v>
      </c>
      <c r="F1" s="14" t="s">
        <v>34</v>
      </c>
      <c r="G1" s="14" t="s">
        <v>0</v>
      </c>
    </row>
    <row r="2" spans="1:9" s="4" customFormat="1" ht="12" customHeight="1" thickBot="1" x14ac:dyDescent="0.25">
      <c r="A2" s="15">
        <v>2025</v>
      </c>
      <c r="B2" s="16"/>
      <c r="C2" s="16"/>
      <c r="D2" s="16"/>
      <c r="E2" s="16"/>
      <c r="F2" s="16"/>
      <c r="G2" s="16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29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153</v>
      </c>
      <c r="B5" s="17">
        <v>15</v>
      </c>
      <c r="C5" s="17">
        <v>23</v>
      </c>
      <c r="D5" s="17">
        <v>0</v>
      </c>
      <c r="E5" s="17">
        <v>0</v>
      </c>
      <c r="F5" s="17">
        <v>0</v>
      </c>
      <c r="G5" s="17">
        <f>SUM(B5:F5)</f>
        <v>38</v>
      </c>
    </row>
    <row r="6" spans="1:9" ht="12" customHeight="1" x14ac:dyDescent="0.2">
      <c r="A6" s="8" t="s">
        <v>154</v>
      </c>
      <c r="B6" s="17">
        <v>24</v>
      </c>
      <c r="C6" s="17">
        <v>51</v>
      </c>
      <c r="D6" s="17">
        <v>3</v>
      </c>
      <c r="E6" s="17">
        <v>0</v>
      </c>
      <c r="F6" s="17">
        <v>0</v>
      </c>
      <c r="G6" s="17">
        <f t="shared" ref="G6:G25" si="0">SUM(B6:F6)</f>
        <v>78</v>
      </c>
    </row>
    <row r="7" spans="1:9" ht="12" customHeight="1" x14ac:dyDescent="0.2">
      <c r="A7" s="8" t="s">
        <v>155</v>
      </c>
      <c r="B7" s="17">
        <v>57</v>
      </c>
      <c r="C7" s="17">
        <v>172</v>
      </c>
      <c r="D7" s="17">
        <v>9</v>
      </c>
      <c r="E7" s="17">
        <v>1</v>
      </c>
      <c r="F7" s="17">
        <v>2</v>
      </c>
      <c r="G7" s="17">
        <f t="shared" si="0"/>
        <v>241</v>
      </c>
    </row>
    <row r="8" spans="1:9" ht="12" customHeight="1" x14ac:dyDescent="0.2">
      <c r="A8" s="8" t="s">
        <v>156</v>
      </c>
      <c r="B8" s="17">
        <v>28</v>
      </c>
      <c r="C8" s="17">
        <v>66</v>
      </c>
      <c r="D8" s="17">
        <v>4</v>
      </c>
      <c r="E8" s="17">
        <v>0</v>
      </c>
      <c r="F8" s="17">
        <v>0</v>
      </c>
      <c r="G8" s="17">
        <f t="shared" si="0"/>
        <v>98</v>
      </c>
    </row>
    <row r="9" spans="1:9" ht="12" customHeight="1" x14ac:dyDescent="0.2">
      <c r="A9" s="8" t="s">
        <v>157</v>
      </c>
      <c r="B9" s="17">
        <v>32</v>
      </c>
      <c r="C9" s="17">
        <v>58</v>
      </c>
      <c r="D9" s="17">
        <v>0</v>
      </c>
      <c r="E9" s="17">
        <v>0</v>
      </c>
      <c r="F9" s="17">
        <v>0</v>
      </c>
      <c r="G9" s="17">
        <f t="shared" si="0"/>
        <v>90</v>
      </c>
    </row>
    <row r="10" spans="1:9" ht="12" customHeight="1" x14ac:dyDescent="0.2">
      <c r="A10" s="8" t="s">
        <v>158</v>
      </c>
      <c r="B10" s="17">
        <v>28</v>
      </c>
      <c r="C10" s="17">
        <v>68</v>
      </c>
      <c r="D10" s="17">
        <v>2</v>
      </c>
      <c r="E10" s="17">
        <v>0</v>
      </c>
      <c r="F10" s="17">
        <v>0</v>
      </c>
      <c r="G10" s="17">
        <f t="shared" si="0"/>
        <v>98</v>
      </c>
    </row>
    <row r="11" spans="1:9" ht="12" customHeight="1" x14ac:dyDescent="0.2">
      <c r="A11" s="8" t="s">
        <v>159</v>
      </c>
      <c r="B11" s="17">
        <v>43</v>
      </c>
      <c r="C11" s="17">
        <v>97</v>
      </c>
      <c r="D11" s="17">
        <v>2</v>
      </c>
      <c r="E11" s="17">
        <v>0</v>
      </c>
      <c r="F11" s="17">
        <v>0</v>
      </c>
      <c r="G11" s="17">
        <f t="shared" si="0"/>
        <v>142</v>
      </c>
    </row>
    <row r="12" spans="1:9" ht="12" customHeight="1" x14ac:dyDescent="0.2">
      <c r="A12" s="8" t="s">
        <v>160</v>
      </c>
      <c r="B12" s="17">
        <v>43</v>
      </c>
      <c r="C12" s="17">
        <v>105</v>
      </c>
      <c r="D12" s="17">
        <v>1</v>
      </c>
      <c r="E12" s="17">
        <v>0</v>
      </c>
      <c r="F12" s="17">
        <v>0</v>
      </c>
      <c r="G12" s="17">
        <f t="shared" si="0"/>
        <v>149</v>
      </c>
    </row>
    <row r="13" spans="1:9" ht="12" customHeight="1" x14ac:dyDescent="0.2">
      <c r="A13" s="8" t="s">
        <v>161</v>
      </c>
      <c r="B13" s="17">
        <v>62</v>
      </c>
      <c r="C13" s="17">
        <v>117</v>
      </c>
      <c r="D13" s="17">
        <v>7</v>
      </c>
      <c r="E13" s="17">
        <v>2</v>
      </c>
      <c r="F13" s="17">
        <v>0</v>
      </c>
      <c r="G13" s="17">
        <f t="shared" si="0"/>
        <v>188</v>
      </c>
    </row>
    <row r="14" spans="1:9" ht="12" customHeight="1" x14ac:dyDescent="0.2">
      <c r="A14" s="8" t="s">
        <v>162</v>
      </c>
      <c r="B14" s="17">
        <v>59</v>
      </c>
      <c r="C14" s="17">
        <v>80</v>
      </c>
      <c r="D14" s="17">
        <v>5</v>
      </c>
      <c r="E14" s="17">
        <v>1</v>
      </c>
      <c r="F14" s="17">
        <v>0</v>
      </c>
      <c r="G14" s="17">
        <f t="shared" si="0"/>
        <v>145</v>
      </c>
    </row>
    <row r="15" spans="1:9" ht="12" customHeight="1" x14ac:dyDescent="0.2">
      <c r="A15" s="8" t="s">
        <v>163</v>
      </c>
      <c r="B15" s="17">
        <v>49</v>
      </c>
      <c r="C15" s="17">
        <v>100</v>
      </c>
      <c r="D15" s="17">
        <v>3</v>
      </c>
      <c r="E15" s="17">
        <v>2</v>
      </c>
      <c r="F15" s="17">
        <v>0</v>
      </c>
      <c r="G15" s="17">
        <f t="shared" si="0"/>
        <v>154</v>
      </c>
    </row>
    <row r="16" spans="1:9" ht="12" customHeight="1" x14ac:dyDescent="0.2">
      <c r="A16" s="8" t="s">
        <v>164</v>
      </c>
      <c r="B16" s="17">
        <v>36</v>
      </c>
      <c r="C16" s="17">
        <v>84</v>
      </c>
      <c r="D16" s="17">
        <v>1</v>
      </c>
      <c r="E16" s="17">
        <v>0</v>
      </c>
      <c r="F16" s="17">
        <v>0</v>
      </c>
      <c r="G16" s="17">
        <f t="shared" si="0"/>
        <v>121</v>
      </c>
    </row>
    <row r="17" spans="1:7" ht="12" customHeight="1" x14ac:dyDescent="0.2">
      <c r="A17" s="8" t="s">
        <v>165</v>
      </c>
      <c r="B17" s="17">
        <v>16</v>
      </c>
      <c r="C17" s="17">
        <v>38</v>
      </c>
      <c r="D17" s="17">
        <v>3</v>
      </c>
      <c r="E17" s="17">
        <v>0</v>
      </c>
      <c r="F17" s="17">
        <v>2</v>
      </c>
      <c r="G17" s="17">
        <f t="shared" si="0"/>
        <v>59</v>
      </c>
    </row>
    <row r="18" spans="1:7" ht="12" customHeight="1" x14ac:dyDescent="0.2">
      <c r="A18" s="8" t="s">
        <v>166</v>
      </c>
      <c r="B18" s="17">
        <v>21</v>
      </c>
      <c r="C18" s="17">
        <v>31</v>
      </c>
      <c r="D18" s="17">
        <v>2</v>
      </c>
      <c r="E18" s="17">
        <v>0</v>
      </c>
      <c r="F18" s="17">
        <v>0</v>
      </c>
      <c r="G18" s="17">
        <f t="shared" si="0"/>
        <v>54</v>
      </c>
    </row>
    <row r="19" spans="1:7" ht="12" customHeight="1" x14ac:dyDescent="0.2">
      <c r="A19" s="8" t="s">
        <v>167</v>
      </c>
      <c r="B19" s="17">
        <v>9</v>
      </c>
      <c r="C19" s="17">
        <v>25</v>
      </c>
      <c r="D19" s="17">
        <v>1</v>
      </c>
      <c r="E19" s="17">
        <v>0</v>
      </c>
      <c r="F19" s="17">
        <v>0</v>
      </c>
      <c r="G19" s="17">
        <f t="shared" si="0"/>
        <v>35</v>
      </c>
    </row>
    <row r="20" spans="1:7" ht="12" customHeight="1" x14ac:dyDescent="0.2">
      <c r="A20" s="8" t="s">
        <v>168</v>
      </c>
      <c r="B20" s="17">
        <v>57</v>
      </c>
      <c r="C20" s="17">
        <v>97</v>
      </c>
      <c r="D20" s="17">
        <v>3</v>
      </c>
      <c r="E20" s="17">
        <v>1</v>
      </c>
      <c r="F20" s="17">
        <v>0</v>
      </c>
      <c r="G20" s="17">
        <f t="shared" si="0"/>
        <v>158</v>
      </c>
    </row>
    <row r="21" spans="1:7" ht="12" customHeight="1" x14ac:dyDescent="0.2">
      <c r="A21" s="8" t="s">
        <v>169</v>
      </c>
      <c r="B21" s="17">
        <v>33</v>
      </c>
      <c r="C21" s="17">
        <v>111</v>
      </c>
      <c r="D21" s="17">
        <v>5</v>
      </c>
      <c r="E21" s="17">
        <v>0</v>
      </c>
      <c r="F21" s="17">
        <v>0</v>
      </c>
      <c r="G21" s="17">
        <f t="shared" si="0"/>
        <v>149</v>
      </c>
    </row>
    <row r="22" spans="1:7" ht="12" customHeight="1" x14ac:dyDescent="0.2">
      <c r="A22" s="8" t="s">
        <v>170</v>
      </c>
      <c r="B22" s="17">
        <v>33</v>
      </c>
      <c r="C22" s="17">
        <v>91</v>
      </c>
      <c r="D22" s="17">
        <v>1</v>
      </c>
      <c r="E22" s="17">
        <v>0</v>
      </c>
      <c r="F22" s="17">
        <v>1</v>
      </c>
      <c r="G22" s="17">
        <f t="shared" si="0"/>
        <v>126</v>
      </c>
    </row>
    <row r="23" spans="1:7" ht="12" customHeight="1" x14ac:dyDescent="0.2">
      <c r="A23" s="8" t="s">
        <v>171</v>
      </c>
      <c r="B23" s="17">
        <v>49</v>
      </c>
      <c r="C23" s="17">
        <v>191</v>
      </c>
      <c r="D23" s="17">
        <v>8</v>
      </c>
      <c r="E23" s="17">
        <v>2</v>
      </c>
      <c r="F23" s="17">
        <v>1</v>
      </c>
      <c r="G23" s="17">
        <f t="shared" si="0"/>
        <v>251</v>
      </c>
    </row>
    <row r="24" spans="1:7" ht="12" customHeight="1" x14ac:dyDescent="0.2">
      <c r="A24" s="8" t="s">
        <v>172</v>
      </c>
      <c r="B24" s="17">
        <v>32</v>
      </c>
      <c r="C24" s="17">
        <v>76</v>
      </c>
      <c r="D24" s="17">
        <v>2</v>
      </c>
      <c r="E24" s="17">
        <v>0</v>
      </c>
      <c r="F24" s="17">
        <v>0</v>
      </c>
      <c r="G24" s="17">
        <f t="shared" si="0"/>
        <v>110</v>
      </c>
    </row>
    <row r="25" spans="1:7" ht="12" customHeight="1" x14ac:dyDescent="0.2">
      <c r="A25" s="8" t="s">
        <v>173</v>
      </c>
      <c r="B25" s="17">
        <v>63</v>
      </c>
      <c r="C25" s="17">
        <v>75</v>
      </c>
      <c r="D25" s="17">
        <v>4</v>
      </c>
      <c r="E25" s="17">
        <v>0</v>
      </c>
      <c r="F25" s="17">
        <v>0</v>
      </c>
      <c r="G25" s="17">
        <f t="shared" si="0"/>
        <v>142</v>
      </c>
    </row>
    <row r="26" spans="1:7" s="4" customFormat="1" ht="12" customHeight="1" x14ac:dyDescent="0.2">
      <c r="A26" s="7" t="s">
        <v>30</v>
      </c>
      <c r="B26" s="18">
        <f t="shared" ref="B26:G26" si="1">SUM(B5:B25)</f>
        <v>789</v>
      </c>
      <c r="C26" s="18">
        <f t="shared" si="1"/>
        <v>1756</v>
      </c>
      <c r="D26" s="18">
        <f t="shared" si="1"/>
        <v>66</v>
      </c>
      <c r="E26" s="18">
        <f t="shared" si="1"/>
        <v>9</v>
      </c>
      <c r="F26" s="18">
        <f t="shared" si="1"/>
        <v>6</v>
      </c>
      <c r="G26" s="18">
        <f t="shared" si="1"/>
        <v>2626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I26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2" t="s">
        <v>188</v>
      </c>
      <c r="B1" s="13" t="s">
        <v>45</v>
      </c>
      <c r="C1" s="13" t="s">
        <v>46</v>
      </c>
      <c r="D1" s="13" t="s">
        <v>32</v>
      </c>
      <c r="E1" s="13" t="s">
        <v>33</v>
      </c>
      <c r="F1" s="14" t="s">
        <v>34</v>
      </c>
      <c r="G1" s="14" t="s">
        <v>0</v>
      </c>
    </row>
    <row r="2" spans="1:9" s="4" customFormat="1" ht="12" customHeight="1" thickBot="1" x14ac:dyDescent="0.25">
      <c r="A2" s="15">
        <v>2025</v>
      </c>
      <c r="B2" s="16"/>
      <c r="C2" s="16"/>
      <c r="D2" s="16"/>
      <c r="E2" s="16"/>
      <c r="F2" s="16"/>
      <c r="G2" s="16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29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153</v>
      </c>
      <c r="B5" s="17">
        <v>24</v>
      </c>
      <c r="C5" s="17">
        <v>14</v>
      </c>
      <c r="D5" s="17">
        <v>0</v>
      </c>
      <c r="E5" s="17">
        <v>0</v>
      </c>
      <c r="F5" s="17">
        <v>0</v>
      </c>
      <c r="G5" s="17">
        <f t="shared" ref="G5:G25" si="0">SUM(B5:F5)</f>
        <v>38</v>
      </c>
    </row>
    <row r="6" spans="1:9" ht="12" customHeight="1" x14ac:dyDescent="0.2">
      <c r="A6" s="8" t="s">
        <v>154</v>
      </c>
      <c r="B6" s="17">
        <v>40</v>
      </c>
      <c r="C6" s="17">
        <v>37</v>
      </c>
      <c r="D6" s="17">
        <v>1</v>
      </c>
      <c r="E6" s="17">
        <v>0</v>
      </c>
      <c r="F6" s="17">
        <v>0</v>
      </c>
      <c r="G6" s="17">
        <f t="shared" si="0"/>
        <v>78</v>
      </c>
    </row>
    <row r="7" spans="1:9" ht="12" customHeight="1" x14ac:dyDescent="0.2">
      <c r="A7" s="8" t="s">
        <v>155</v>
      </c>
      <c r="B7" s="17">
        <v>159</v>
      </c>
      <c r="C7" s="17">
        <v>81</v>
      </c>
      <c r="D7" s="17">
        <v>1</v>
      </c>
      <c r="E7" s="17">
        <v>0</v>
      </c>
      <c r="F7" s="17">
        <v>0</v>
      </c>
      <c r="G7" s="17">
        <f t="shared" si="0"/>
        <v>241</v>
      </c>
    </row>
    <row r="8" spans="1:9" ht="12" customHeight="1" x14ac:dyDescent="0.2">
      <c r="A8" s="8" t="s">
        <v>156</v>
      </c>
      <c r="B8" s="17">
        <v>69</v>
      </c>
      <c r="C8" s="17">
        <v>28</v>
      </c>
      <c r="D8" s="17">
        <v>1</v>
      </c>
      <c r="E8" s="17">
        <v>0</v>
      </c>
      <c r="F8" s="17">
        <v>0</v>
      </c>
      <c r="G8" s="17">
        <f t="shared" si="0"/>
        <v>98</v>
      </c>
    </row>
    <row r="9" spans="1:9" ht="12" customHeight="1" x14ac:dyDescent="0.2">
      <c r="A9" s="8" t="s">
        <v>157</v>
      </c>
      <c r="B9" s="17">
        <v>62</v>
      </c>
      <c r="C9" s="17">
        <v>28</v>
      </c>
      <c r="D9" s="17">
        <v>0</v>
      </c>
      <c r="E9" s="17">
        <v>0</v>
      </c>
      <c r="F9" s="17">
        <v>0</v>
      </c>
      <c r="G9" s="17">
        <f t="shared" si="0"/>
        <v>90</v>
      </c>
    </row>
    <row r="10" spans="1:9" ht="12" customHeight="1" x14ac:dyDescent="0.2">
      <c r="A10" s="8" t="s">
        <v>158</v>
      </c>
      <c r="B10" s="17">
        <v>57</v>
      </c>
      <c r="C10" s="17">
        <v>41</v>
      </c>
      <c r="D10" s="17">
        <v>0</v>
      </c>
      <c r="E10" s="17">
        <v>0</v>
      </c>
      <c r="F10" s="17">
        <v>0</v>
      </c>
      <c r="G10" s="17">
        <f t="shared" si="0"/>
        <v>98</v>
      </c>
    </row>
    <row r="11" spans="1:9" ht="12" customHeight="1" x14ac:dyDescent="0.2">
      <c r="A11" s="8" t="s">
        <v>159</v>
      </c>
      <c r="B11" s="17">
        <v>101</v>
      </c>
      <c r="C11" s="17">
        <v>38</v>
      </c>
      <c r="D11" s="17">
        <v>3</v>
      </c>
      <c r="E11" s="17">
        <v>0</v>
      </c>
      <c r="F11" s="17">
        <v>0</v>
      </c>
      <c r="G11" s="17">
        <f t="shared" si="0"/>
        <v>142</v>
      </c>
    </row>
    <row r="12" spans="1:9" ht="12" customHeight="1" x14ac:dyDescent="0.2">
      <c r="A12" s="8" t="s">
        <v>160</v>
      </c>
      <c r="B12" s="17">
        <v>112</v>
      </c>
      <c r="C12" s="17">
        <v>37</v>
      </c>
      <c r="D12" s="17">
        <v>0</v>
      </c>
      <c r="E12" s="17">
        <v>0</v>
      </c>
      <c r="F12" s="17">
        <v>0</v>
      </c>
      <c r="G12" s="17">
        <f t="shared" si="0"/>
        <v>149</v>
      </c>
    </row>
    <row r="13" spans="1:9" ht="12" customHeight="1" x14ac:dyDescent="0.2">
      <c r="A13" s="8" t="s">
        <v>161</v>
      </c>
      <c r="B13" s="17">
        <v>119</v>
      </c>
      <c r="C13" s="17">
        <v>68</v>
      </c>
      <c r="D13" s="17">
        <v>1</v>
      </c>
      <c r="E13" s="17">
        <v>0</v>
      </c>
      <c r="F13" s="17">
        <v>0</v>
      </c>
      <c r="G13" s="17">
        <f t="shared" si="0"/>
        <v>188</v>
      </c>
    </row>
    <row r="14" spans="1:9" ht="12" customHeight="1" x14ac:dyDescent="0.2">
      <c r="A14" s="8" t="s">
        <v>162</v>
      </c>
      <c r="B14" s="17">
        <v>92</v>
      </c>
      <c r="C14" s="17">
        <v>51</v>
      </c>
      <c r="D14" s="17">
        <v>1</v>
      </c>
      <c r="E14" s="17">
        <v>1</v>
      </c>
      <c r="F14" s="17">
        <v>0</v>
      </c>
      <c r="G14" s="17">
        <f t="shared" si="0"/>
        <v>145</v>
      </c>
    </row>
    <row r="15" spans="1:9" ht="12" customHeight="1" x14ac:dyDescent="0.2">
      <c r="A15" s="8" t="s">
        <v>163</v>
      </c>
      <c r="B15" s="17">
        <v>104</v>
      </c>
      <c r="C15" s="17">
        <v>48</v>
      </c>
      <c r="D15" s="17">
        <v>0</v>
      </c>
      <c r="E15" s="17">
        <v>2</v>
      </c>
      <c r="F15" s="17">
        <v>0</v>
      </c>
      <c r="G15" s="17">
        <f t="shared" si="0"/>
        <v>154</v>
      </c>
    </row>
    <row r="16" spans="1:9" ht="12" customHeight="1" x14ac:dyDescent="0.2">
      <c r="A16" s="8" t="s">
        <v>164</v>
      </c>
      <c r="B16" s="17">
        <v>63</v>
      </c>
      <c r="C16" s="17">
        <v>55</v>
      </c>
      <c r="D16" s="17">
        <v>3</v>
      </c>
      <c r="E16" s="17">
        <v>0</v>
      </c>
      <c r="F16" s="17">
        <v>0</v>
      </c>
      <c r="G16" s="17">
        <f t="shared" si="0"/>
        <v>121</v>
      </c>
    </row>
    <row r="17" spans="1:7" ht="12" customHeight="1" x14ac:dyDescent="0.2">
      <c r="A17" s="8" t="s">
        <v>165</v>
      </c>
      <c r="B17" s="17">
        <v>36</v>
      </c>
      <c r="C17" s="17">
        <v>21</v>
      </c>
      <c r="D17" s="17">
        <v>0</v>
      </c>
      <c r="E17" s="17">
        <v>0</v>
      </c>
      <c r="F17" s="17">
        <v>2</v>
      </c>
      <c r="G17" s="17">
        <f t="shared" si="0"/>
        <v>59</v>
      </c>
    </row>
    <row r="18" spans="1:7" ht="12" customHeight="1" x14ac:dyDescent="0.2">
      <c r="A18" s="8" t="s">
        <v>166</v>
      </c>
      <c r="B18" s="17">
        <v>34</v>
      </c>
      <c r="C18" s="17">
        <v>19</v>
      </c>
      <c r="D18" s="17">
        <v>1</v>
      </c>
      <c r="E18" s="17">
        <v>0</v>
      </c>
      <c r="F18" s="17">
        <v>0</v>
      </c>
      <c r="G18" s="17">
        <f t="shared" si="0"/>
        <v>54</v>
      </c>
    </row>
    <row r="19" spans="1:7" ht="12" customHeight="1" x14ac:dyDescent="0.2">
      <c r="A19" s="8" t="s">
        <v>167</v>
      </c>
      <c r="B19" s="17">
        <v>27</v>
      </c>
      <c r="C19" s="17">
        <v>8</v>
      </c>
      <c r="D19" s="17">
        <v>0</v>
      </c>
      <c r="E19" s="17">
        <v>0</v>
      </c>
      <c r="F19" s="17">
        <v>0</v>
      </c>
      <c r="G19" s="17">
        <f t="shared" si="0"/>
        <v>35</v>
      </c>
    </row>
    <row r="20" spans="1:7" ht="12" customHeight="1" x14ac:dyDescent="0.2">
      <c r="A20" s="8" t="s">
        <v>168</v>
      </c>
      <c r="B20" s="17">
        <v>111</v>
      </c>
      <c r="C20" s="17">
        <v>45</v>
      </c>
      <c r="D20" s="17">
        <v>2</v>
      </c>
      <c r="E20" s="17">
        <v>0</v>
      </c>
      <c r="F20" s="17">
        <v>0</v>
      </c>
      <c r="G20" s="17">
        <f t="shared" si="0"/>
        <v>158</v>
      </c>
    </row>
    <row r="21" spans="1:7" ht="12" customHeight="1" x14ac:dyDescent="0.2">
      <c r="A21" s="8" t="s">
        <v>169</v>
      </c>
      <c r="B21" s="17">
        <v>93</v>
      </c>
      <c r="C21" s="17">
        <v>54</v>
      </c>
      <c r="D21" s="17">
        <v>2</v>
      </c>
      <c r="E21" s="17">
        <v>0</v>
      </c>
      <c r="F21" s="17">
        <v>0</v>
      </c>
      <c r="G21" s="17">
        <f t="shared" si="0"/>
        <v>149</v>
      </c>
    </row>
    <row r="22" spans="1:7" ht="12" customHeight="1" x14ac:dyDescent="0.2">
      <c r="A22" s="8" t="s">
        <v>170</v>
      </c>
      <c r="B22" s="17">
        <v>74</v>
      </c>
      <c r="C22" s="17">
        <v>51</v>
      </c>
      <c r="D22" s="17">
        <v>0</v>
      </c>
      <c r="E22" s="17">
        <v>0</v>
      </c>
      <c r="F22" s="17">
        <v>1</v>
      </c>
      <c r="G22" s="17">
        <f t="shared" si="0"/>
        <v>126</v>
      </c>
    </row>
    <row r="23" spans="1:7" ht="12" customHeight="1" x14ac:dyDescent="0.2">
      <c r="A23" s="8" t="s">
        <v>171</v>
      </c>
      <c r="B23" s="17">
        <v>136</v>
      </c>
      <c r="C23" s="17">
        <v>111</v>
      </c>
      <c r="D23" s="17">
        <v>2</v>
      </c>
      <c r="E23" s="17">
        <v>2</v>
      </c>
      <c r="F23" s="17">
        <v>0</v>
      </c>
      <c r="G23" s="17">
        <f t="shared" si="0"/>
        <v>251</v>
      </c>
    </row>
    <row r="24" spans="1:7" ht="12" customHeight="1" x14ac:dyDescent="0.2">
      <c r="A24" s="8" t="s">
        <v>172</v>
      </c>
      <c r="B24" s="17">
        <v>76</v>
      </c>
      <c r="C24" s="17">
        <v>34</v>
      </c>
      <c r="D24" s="17">
        <v>0</v>
      </c>
      <c r="E24" s="17">
        <v>0</v>
      </c>
      <c r="F24" s="17">
        <v>0</v>
      </c>
      <c r="G24" s="17">
        <f t="shared" si="0"/>
        <v>110</v>
      </c>
    </row>
    <row r="25" spans="1:7" ht="12" customHeight="1" x14ac:dyDescent="0.2">
      <c r="A25" s="8" t="s">
        <v>173</v>
      </c>
      <c r="B25" s="17">
        <v>79</v>
      </c>
      <c r="C25" s="17">
        <v>62</v>
      </c>
      <c r="D25" s="17">
        <v>1</v>
      </c>
      <c r="E25" s="17">
        <v>0</v>
      </c>
      <c r="F25" s="17">
        <v>0</v>
      </c>
      <c r="G25" s="17">
        <f t="shared" si="0"/>
        <v>142</v>
      </c>
    </row>
    <row r="26" spans="1:7" ht="12" customHeight="1" x14ac:dyDescent="0.2">
      <c r="A26" s="7" t="s">
        <v>30</v>
      </c>
      <c r="B26" s="18">
        <f t="shared" ref="B26:G26" si="1">SUM(B5:B25)</f>
        <v>1668</v>
      </c>
      <c r="C26" s="18">
        <f t="shared" si="1"/>
        <v>931</v>
      </c>
      <c r="D26" s="18">
        <f t="shared" si="1"/>
        <v>19</v>
      </c>
      <c r="E26" s="18">
        <f t="shared" si="1"/>
        <v>5</v>
      </c>
      <c r="F26" s="18">
        <f t="shared" si="1"/>
        <v>3</v>
      </c>
      <c r="G26" s="18">
        <f t="shared" si="1"/>
        <v>2626</v>
      </c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Buffalo Mayor</vt:lpstr>
      <vt:lpstr>Tonawanda Councilmember - 4th</vt:lpstr>
      <vt:lpstr>Tonawanda City Judge</vt:lpstr>
      <vt:lpstr>Hamburg Town Clerk - TFV</vt:lpstr>
      <vt:lpstr>Hamburg Town Justice</vt:lpstr>
      <vt:lpstr>'Buffalo Mayor'!Print_Titles</vt:lpstr>
      <vt:lpstr>'Hamburg Town Clerk - TFV'!Print_Titles</vt:lpstr>
      <vt:lpstr>'Hamburg Town Justice'!Print_Titles</vt:lpstr>
      <vt:lpstr>'Tonawanda City Judge'!Print_Titles</vt:lpstr>
      <vt:lpstr>'Tonawanda Councilmember - 4th'!Print_Titles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Greenberg, Matthew</cp:lastModifiedBy>
  <cp:lastPrinted>2025-07-07T15:38:14Z</cp:lastPrinted>
  <dcterms:created xsi:type="dcterms:W3CDTF">2016-10-20T17:05:20Z</dcterms:created>
  <dcterms:modified xsi:type="dcterms:W3CDTF">2025-07-07T15:38:17Z</dcterms:modified>
</cp:coreProperties>
</file>